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04sfo\SFO-Dept\Earnings_Release\Restricted\2023\Q3 - 2023\08 - August 2023\"/>
    </mc:Choice>
  </mc:AlternateContent>
  <xr:revisionPtr revIDLastSave="0" documentId="14_{EBDAFCFA-885C-4148-8DE8-BA0549A7D9C8}" xr6:coauthVersionLast="47" xr6:coauthVersionMax="47" xr10:uidLastSave="{00000000-0000-0000-0000-000000000000}"/>
  <bookViews>
    <workbookView xWindow="-120" yWindow="-120" windowWidth="29040" windowHeight="15840" tabRatio="560" firstSheet="1" activeTab="1" xr2:uid="{00000000-000D-0000-FFFF-FFFF00000000}"/>
  </bookViews>
  <sheets>
    <sheet name="Cognos_Office_Connection_Cache" sheetId="5" state="veryHidden" r:id="rId1"/>
    <sheet name="SMAR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1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1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1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1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1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1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1" hidden="1">#REF!</definedName>
    <definedName name="_RIV01487bc062de400390b2ce91f416d50e" hidden="1">#REF!</definedName>
    <definedName name="_RIV014ea12ba7c84c2a903d45f449aa6efd" localSheetId="1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1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1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SMART!$R:$R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1" hidden="1">'[2]Cash Flow'!#REF!</definedName>
    <definedName name="_RIV05128cd1ebe34bcaa2efe4d6017ca595" hidden="1">'[2]Cash Flow'!#REF!</definedName>
    <definedName name="_RIV05198fcfe30145c28c061e9d311fc125" localSheetId="1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1" hidden="1">#REF!</definedName>
    <definedName name="_RIV053d572d83da4331b0d79f48e008add7" hidden="1">#REF!</definedName>
    <definedName name="_RIV0541ed4063a34fa8a0185d7963cff26e" localSheetId="1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1" hidden="1">'[2]Cash Flow'!#REF!</definedName>
    <definedName name="_RIV0566b74c0fa74ea189a6f2d549887657" hidden="1">'[2]Cash Flow'!#REF!</definedName>
    <definedName name="_RIV05778b4b093b4fafb6731100d1c55320" localSheetId="1" hidden="1">#REF!</definedName>
    <definedName name="_RIV05778b4b093b4fafb6731100d1c55320" hidden="1">#REF!</definedName>
    <definedName name="_RIV0578adf931f24db6984348d9b6a241c4" localSheetId="1" hidden="1">#REF!</definedName>
    <definedName name="_RIV0578adf931f24db6984348d9b6a241c4" hidden="1">#REF!</definedName>
    <definedName name="_RIV0581d254caba4b88827bfa2f94c8e8b7" localSheetId="1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1" hidden="1">SMART!$M:$M</definedName>
    <definedName name="_RIV07541d23343c4587864584bf6d0b7351" hidden="1">#REF!</definedName>
    <definedName name="_RIV0759483ac8244f3abf8c738183dd25bd" hidden="1">#REF!</definedName>
    <definedName name="_RIV075df8b7732542d68f397b531e5c9fa7" localSheetId="1" hidden="1">#REF!</definedName>
    <definedName name="_RIV075df8b7732542d68f397b531e5c9fa7" hidden="1">#REF!</definedName>
    <definedName name="_RIV077de380b7034ec1b6d38e8e901978d7" localSheetId="1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1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1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SMART!#REF!</definedName>
    <definedName name="_RIV0857ecd4935a4222bfeee72de8666ba2" hidden="1">#REF!</definedName>
    <definedName name="_RIV08594348101b4db88bdceb8ecbbf1677" localSheetId="1" hidden="1">SMART!$5:$5</definedName>
    <definedName name="_RIV08594348101b4db88bdceb8ecbbf1677" hidden="1">#REF!</definedName>
    <definedName name="_RIV085c90ad251e46dda39d85cd644d89ac" localSheetId="1" hidden="1">#REF!</definedName>
    <definedName name="_RIV085c90ad251e46dda39d85cd644d89ac" hidden="1">#REF!</definedName>
    <definedName name="_RIV085ed225b5a140b4b0d976dcd5557b56" localSheetId="1" hidden="1">#REF!</definedName>
    <definedName name="_RIV085ed225b5a140b4b0d976dcd5557b56" hidden="1">#REF!</definedName>
    <definedName name="_RIV08799fb62ffd479aaa0efbf0a75aa264" localSheetId="1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1" hidden="1">SMART!#REF!</definedName>
    <definedName name="_RIV090211e92a594ca783a1cc0315f82e95" hidden="1">#REF!</definedName>
    <definedName name="_RIV0903d2f03c104b59b89c56328b1fc9a9" localSheetId="1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1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1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1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1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1" hidden="1">#REF!</definedName>
    <definedName name="_RIV0bfcbe91ced440c2a86b8aa2a3a6bda6" hidden="1">#REF!</definedName>
    <definedName name="_RIV0c37818c5fb2447c80bbd4457006478c" localSheetId="1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1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1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1" hidden="1">#REF!</definedName>
    <definedName name="_RIV0d210872254d47a1addb107ba7ad07db" hidden="1">#REF!</definedName>
    <definedName name="_RIV0d2478e52cdc4cf0a2df373d346402a2" localSheetId="1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SMART!$K:$K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1" hidden="1">SMART!#REF!</definedName>
    <definedName name="_RIV13aacef9d9e4453bb5e3ebd07c316b45" hidden="1">#REF!</definedName>
    <definedName name="_RIV13b830f59f3b4c3086951fda6d86d9e5" localSheetId="1" hidden="1">#REF!</definedName>
    <definedName name="_RIV13b830f59f3b4c3086951fda6d86d9e5" hidden="1">#REF!</definedName>
    <definedName name="_RIV13bbdb63f8514476b2664b29519cac47" localSheetId="1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1" hidden="1">#REF!</definedName>
    <definedName name="_RIV13c1a468cebf4c0387e642e786a0a7d6" hidden="1">#REF!</definedName>
    <definedName name="_RIV13c6e719899f406ea9322c8aec154a1a" localSheetId="1" hidden="1">#REF!</definedName>
    <definedName name="_RIV13c6e719899f406ea9322c8aec154a1a" hidden="1">#REF!</definedName>
    <definedName name="_RIV13e124e7c26a45f09d6855a914ea057a" localSheetId="1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1" hidden="1">SMART!$23:$23</definedName>
    <definedName name="_RIV14963626eb2546a0b7075a8881e9524e" hidden="1">#REF!</definedName>
    <definedName name="_RIV1499e471d5e34e5fb0fcaa606bfeeff3" localSheetId="1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1" hidden="1">#REF!</definedName>
    <definedName name="_RIV14b61214c28148bea1aea1ec8736d824" hidden="1">#REF!</definedName>
    <definedName name="_RIV14bd32581a1441f58c58c3db0dd66027" localSheetId="1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1" hidden="1">[6]BALANCE!#REF!</definedName>
    <definedName name="_RIV14ca89ad985d46f88b6e0c58bf7b5a28" hidden="1">[6]BALANCE!#REF!</definedName>
    <definedName name="_RIV14cf683596484eb582b22944031ed9b3" localSheetId="1" hidden="1">#REF!</definedName>
    <definedName name="_RIV14cf683596484eb582b22944031ed9b3" hidden="1">#REF!</definedName>
    <definedName name="_RIV14d2a85029b6439aa3e2a82e510e7086" localSheetId="1" hidden="1">#REF!</definedName>
    <definedName name="_RIV14d2a85029b6439aa3e2a82e510e7086" hidden="1">#REF!</definedName>
    <definedName name="_RIV14f8627731004846925731ec7c754454" localSheetId="1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1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1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1" hidden="1">#REF!</definedName>
    <definedName name="_RIV1569826c688143bd874f2cd8fe3799e8" hidden="1">#REF!</definedName>
    <definedName name="_RIV157d1ff25f374f74bcb10525c42890bc" localSheetId="1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1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1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1" hidden="1">#REF!</definedName>
    <definedName name="_RIV160e7282c2a54e3b8d0c996aa6db575d" hidden="1">#REF!</definedName>
    <definedName name="_RIV1629d97671284f7ba8ad56fe14e17d56" localSheetId="1" hidden="1">#REF!</definedName>
    <definedName name="_RIV1629d97671284f7ba8ad56fe14e17d56" hidden="1">#REF!</definedName>
    <definedName name="_RIV16347b90d9384df1b8994b58627b3f14" localSheetId="1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1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1" hidden="1">SMART!#REF!</definedName>
    <definedName name="_RIV1836c686cb0f46ddb59a72cf0b9ea9e3" hidden="1">#REF!</definedName>
    <definedName name="_RIV184410c76c424d71958303c67c2c2d57" localSheetId="1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SMART!#REF!</definedName>
    <definedName name="_RIV186d94a5029545939fa50c01552a167c" hidden="1">#REF!</definedName>
    <definedName name="_RIV188735c7fe3549e5a66054a11be6a4ca" localSheetId="1" hidden="1">#REF!</definedName>
    <definedName name="_RIV188735c7fe3549e5a66054a11be6a4ca" hidden="1">#REF!</definedName>
    <definedName name="_RIV18a2f8df603c4c70bb0cbd51504a6712" localSheetId="1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1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1" hidden="1">SMART!#REF!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1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1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1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1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SMART!$32:$32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1" hidden="1">[6]BALANCE!#REF!</definedName>
    <definedName name="_RIV1af0154593774ecbb7f62f550f7947f7" hidden="1">[6]BALANCE!#REF!</definedName>
    <definedName name="_RIV1af30a352f714ce287b1e22e178003ac" localSheetId="1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1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1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1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1" hidden="1">'[2]Cash Flow'!#REF!</definedName>
    <definedName name="_RIV1c60f0449bf8432e8a055d2d4c3b8443" hidden="1">'[2]Cash Flow'!#REF!</definedName>
    <definedName name="_RIV1c703b21e89a4b01be1dddbb84298950" localSheetId="1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1" hidden="1">#REF!</definedName>
    <definedName name="_RIV1ca04c76cc8f457bb16bb4a98dd7900a" hidden="1">#REF!</definedName>
    <definedName name="_RIV1ca7d56a1a8e4636b4e360bf7932f07f" localSheetId="1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SMART!$T:$T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SMART!$38:$38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1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1" hidden="1">#REF!</definedName>
    <definedName name="_RIV1e5d965d9f394de6bcae3b8f0bf9d45a" hidden="1">#REF!</definedName>
    <definedName name="_RIV1e5f553f371044c08c50fdff2d890e61" localSheetId="1" hidden="1">#REF!</definedName>
    <definedName name="_RIV1e5f553f371044c08c50fdff2d890e61" hidden="1">#REF!</definedName>
    <definedName name="_RIV1e610b20219d49cd9bd396caaba51c59" localSheetId="1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1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SMART!$H:$H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1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SMART!$25:$25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SMART!$13:$13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1" hidden="1">SMART!$I:$I</definedName>
    <definedName name="_RIV22d20fe8e19a49559e46bf10ae754df9" hidden="1">#REF!</definedName>
    <definedName name="_RIV22e3361809e0495cb31cb799e9da9e18" localSheetId="1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1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1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1" hidden="1">'[2]Cash Flow'!#REF!</definedName>
    <definedName name="_RIV2328c48593e44f1fab89eb103e8856da" hidden="1">'[2]Cash Flow'!#REF!</definedName>
    <definedName name="_RIV232e6425faa343dba510028314e0b92f" localSheetId="1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1" hidden="1">#REF!</definedName>
    <definedName name="_RIV23507a21e6d24a3db7293439307775c5" hidden="1">#REF!</definedName>
    <definedName name="_RIV23525f3775c941fdad3a5764505a63f4" localSheetId="1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1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1" hidden="1">#REF!</definedName>
    <definedName name="_RIV237b1d839a5f47c1adae61a531297430" hidden="1">#REF!</definedName>
    <definedName name="_RIV238414a7cac5484bb660432bede31c15" localSheetId="1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1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1" hidden="1">SMART!#REF!</definedName>
    <definedName name="_RIV24176d89fa0b4fb1818ec4d534e878a3" hidden="1">#REF!</definedName>
    <definedName name="_RIV241897df08374729821929a53675664e" hidden="1">#REF!</definedName>
    <definedName name="_RIV2424b7ed8021492c939721184e4cc381" localSheetId="1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1" hidden="1">#REF!</definedName>
    <definedName name="_RIV24380e6b76a54f03985bcc2eda713b6e" hidden="1">#REF!</definedName>
    <definedName name="_RIV24434b61d0df46b2a76af37cfc05f3be" localSheetId="1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1" hidden="1">SMART!$38:$38</definedName>
    <definedName name="_RIV24a039c0a8a64c3f9b67877dfa6b0f16" hidden="1">#REF!</definedName>
    <definedName name="_RIV24a41935e4944444be21a1194043c7fb" localSheetId="1" hidden="1">'[2]Balance Sheet'!#REF!</definedName>
    <definedName name="_RIV24a41935e4944444be21a1194043c7fb" hidden="1">'[2]Balance Sheet'!#REF!</definedName>
    <definedName name="_RIV24a5cdcdf0aa4312a28dec16ba691a3b" localSheetId="1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1" hidden="1">#REF!</definedName>
    <definedName name="_RIV24b6d73b09c3457fab1f963b8bd56dc9" hidden="1">#REF!</definedName>
    <definedName name="_RIV24c15dbeec7f461289b9081181f2e8c7" localSheetId="1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1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1" hidden="1">#REF!</definedName>
    <definedName name="_RIV264f63e73cba4e9d8e69590242e2b1eb" hidden="1">#REF!</definedName>
    <definedName name="_RIV26689e3290064bf891033ef58bc1795a" localSheetId="1" hidden="1">#REF!</definedName>
    <definedName name="_RIV26689e3290064bf891033ef58bc1795a" hidden="1">#REF!</definedName>
    <definedName name="_RIV266de64620be48a89f8217feb0e7e214" localSheetId="1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1" hidden="1">[6]BALANCE!#REF!</definedName>
    <definedName name="_RIV267bca7992684a369f79abd58d406562" hidden="1">[6]BALANCE!#REF!</definedName>
    <definedName name="_RIV268cb39b9981415489254dbca8321d75" localSheetId="1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1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1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1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1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1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1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1" hidden="1">SMART!#REF!</definedName>
    <definedName name="_RIV286e3f2c4450473a810ded791c5a29ef" hidden="1">#REF!</definedName>
    <definedName name="_RIV2872585f40304ff294192798b3883d9c" hidden="1">#REF!</definedName>
    <definedName name="_RIV287cff3790e9461bac239750958d083e" localSheetId="1" hidden="1">#REF!</definedName>
    <definedName name="_RIV287cff3790e9461bac239750958d083e" hidden="1">#REF!</definedName>
    <definedName name="_RIV2885b23628fc46408ee64b2660556dec" localSheetId="1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1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1" hidden="1">'[2]Cash Flow'!#REF!</definedName>
    <definedName name="_RIV28db613ff78b438585a1dd692f4cda72" hidden="1">'[2]Cash Flow'!#REF!</definedName>
    <definedName name="_RIV28df040de99448d68d3842506999c48f" localSheetId="1" hidden="1">#REF!</definedName>
    <definedName name="_RIV28df040de99448d68d3842506999c48f" hidden="1">#REF!</definedName>
    <definedName name="_RIV28dfb576958c487db0b0873b9ad57edd" localSheetId="1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1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1" hidden="1">SMART!#REF!</definedName>
    <definedName name="_RIV2b0b72205511415698848fb6c8cb29de" hidden="1">#REF!</definedName>
    <definedName name="_RIV2b153ea4cc84414098d907f00ac5584f" hidden="1">#REF!</definedName>
    <definedName name="_RIV2b158ad5d842475c9ef86824698ce04b" localSheetId="1" hidden="1">#REF!</definedName>
    <definedName name="_RIV2b158ad5d842475c9ef86824698ce04b" hidden="1">#REF!</definedName>
    <definedName name="_RIV2b2bd738cc0f483b8abf8ea8ae6f01d0" localSheetId="1" hidden="1">#REF!</definedName>
    <definedName name="_RIV2b2bd738cc0f483b8abf8ea8ae6f01d0" hidden="1">#REF!</definedName>
    <definedName name="_RIV2b3e217f6e4c49b381ea6d1b15555e67" localSheetId="1" hidden="1">SMART!$R:$R</definedName>
    <definedName name="_RIV2b3e217f6e4c49b381ea6d1b15555e67" hidden="1">#REF!</definedName>
    <definedName name="_RIV2b577c7598df42fea476c7eefaa00540" localSheetId="1" hidden="1">#REF!</definedName>
    <definedName name="_RIV2b577c7598df42fea476c7eefaa00540" hidden="1">#REF!</definedName>
    <definedName name="_RIV2b6d8505ab8046f489efa47377c0cc79" localSheetId="1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1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1" hidden="1">SMART!#REF!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1" hidden="1">#REF!</definedName>
    <definedName name="_RIV2c476fecf6074d36afa3b98d5420f3a6" hidden="1">#REF!</definedName>
    <definedName name="_RIV2c48bd516c2e4df2a7778093d4660c7d" localSheetId="1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1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1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1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1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SMART!$14:$14</definedName>
    <definedName name="_RIV2f22ee731d6b41d187b392712d7368dd" hidden="1">#REF!</definedName>
    <definedName name="_RIV2f56726f5afa458d84b43cd151b7102f" localSheetId="1" hidden="1">SMART!$8:$8</definedName>
    <definedName name="_RIV2f56726f5afa458d84b43cd151b7102f" hidden="1">#REF!</definedName>
    <definedName name="_RIV2f6338bd569f4505a47ae7ced22ab5e4" localSheetId="1" hidden="1">#REF!</definedName>
    <definedName name="_RIV2f6338bd569f4505a47ae7ced22ab5e4" hidden="1">#REF!</definedName>
    <definedName name="_RIV2f639c6c47464d9cb5d410b3665e09bd" localSheetId="1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1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1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SMART!$7:$7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1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SMART!$21:$21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1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1" hidden="1">SMART!$41:$41</definedName>
    <definedName name="_RIV33c566209eaf48cdae9c3172d867937e" hidden="1">#REF!</definedName>
    <definedName name="_RIV33d32757458a4af684e8f41f0aef95a1" localSheetId="1" hidden="1">#REF!</definedName>
    <definedName name="_RIV33d32757458a4af684e8f41f0aef95a1" hidden="1">#REF!</definedName>
    <definedName name="_RIV33d40dbc0b934601aab0d155e30e5bcb" localSheetId="1" hidden="1">#REF!</definedName>
    <definedName name="_RIV33d40dbc0b934601aab0d155e30e5bcb" hidden="1">#REF!</definedName>
    <definedName name="_RIV33da8b52805a4f8da344590b4d2bac1d" localSheetId="1" hidden="1">SMART!#REF!</definedName>
    <definedName name="_RIV33da8b52805a4f8da344590b4d2bac1d" hidden="1">#REF!</definedName>
    <definedName name="_RIV33f6b75a09a44d1aa55a381f8a05b07a" localSheetId="1" hidden="1">#REF!</definedName>
    <definedName name="_RIV33f6b75a09a44d1aa55a381f8a05b07a" hidden="1">#REF!</definedName>
    <definedName name="_RIV33fe5967f49e42c1b8b73941fbf31f78" localSheetId="1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1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1" hidden="1">SMART!#REF!</definedName>
    <definedName name="_RIV3450619a0af241f2b0a2e0fb4c88b990" hidden="1">#REF!</definedName>
    <definedName name="_RIV345d3ce286004438b8dd8c7d10f4b127" localSheetId="1" hidden="1">#REF!</definedName>
    <definedName name="_RIV345d3ce286004438b8dd8c7d10f4b127" hidden="1">#REF!</definedName>
    <definedName name="_RIV34708feae688464fbef0f51029fb290b" localSheetId="1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1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1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1" hidden="1">#REF!</definedName>
    <definedName name="_RIV367834505786462d879ea70ad6ff2413" hidden="1">#REF!</definedName>
    <definedName name="_RIV367a90a0265f4791b0f4bce9474e3527" localSheetId="1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1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SMART!$23:$23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1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1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1" hidden="1">[6]BALANCE!#REF!</definedName>
    <definedName name="_RIV3b6260c9f6354e7a81f74c772d048b9b" hidden="1">[6]BALANCE!#REF!</definedName>
    <definedName name="_RIV3b65df916a0b4cde94ad3a62521ba35d" localSheetId="1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1" hidden="1">#REF!</definedName>
    <definedName name="_RIV3b79ca8948994e29818c39241790ee30" hidden="1">#REF!</definedName>
    <definedName name="_RIV3b983a41d8ef44e5a714bb3bf365dbdc" localSheetId="1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1" hidden="1">SMART!$D:$D</definedName>
    <definedName name="_RIV3d9b241a4cdd4cb5b4965125c6bb9d27" hidden="1">#REF!</definedName>
    <definedName name="_RIV3da84a0b52254171b81664cbedd0d6b1" localSheetId="1" hidden="1">#REF!</definedName>
    <definedName name="_RIV3da84a0b52254171b81664cbedd0d6b1" hidden="1">#REF!</definedName>
    <definedName name="_RIV3db217c6669944aca9e232d5777f2ae7" localSheetId="1" hidden="1">#REF!</definedName>
    <definedName name="_RIV3db217c6669944aca9e232d5777f2ae7" hidden="1">#REF!</definedName>
    <definedName name="_RIV3db81c18d328456881546ff1e15067ff" localSheetId="1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1" hidden="1">SMART!$31:$31</definedName>
    <definedName name="_RIV3e272c3ed5ea47ea99badd4e9460fdab" hidden="1">#REF!</definedName>
    <definedName name="_RIV3e2af0518df04136825616798d25d30e" localSheetId="1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1" hidden="1">#REF!</definedName>
    <definedName name="_RIV3e40c95ffc5847d0a61dadeb589f36e1" hidden="1">#REF!</definedName>
    <definedName name="_RIV3e4bf3d37394497fb86f0f77be38c8f6" localSheetId="1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1" hidden="1">SMART!$E:$E</definedName>
    <definedName name="_RIV3f10f7f666a94ef0ad694af9d8aabba7" hidden="1">#REF!</definedName>
    <definedName name="_RIV3f12483bb1e94b16a265ff40bc94e566" localSheetId="1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1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1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SMART!#REF!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1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1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SMART!$24:$24</definedName>
    <definedName name="_RIV4125774aeefc462c9bc5ba2a49308418" hidden="1">SMART!$Q:$Q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1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1" hidden="1">SMART!#REF!</definedName>
    <definedName name="_RIV42a254223d14482db92d8226f68adb1e" hidden="1">#REF!</definedName>
    <definedName name="_RIV42a63a033cc14a819834a30caa4316f8" localSheetId="1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1" hidden="1">#REF!</definedName>
    <definedName name="_RIV42c5dae7fd4540ab92220bdbc8a183e2" hidden="1">#REF!</definedName>
    <definedName name="_RIV42c802e74c774878b9a5425f49295199" localSheetId="1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1" hidden="1">SMART!#REF!</definedName>
    <definedName name="_RIV42ffbf6f603949e3935dd544bae70eb4" hidden="1">#REF!</definedName>
    <definedName name="_RIV4309a4ffcb874d49bb85ead99a9535cd" localSheetId="1" hidden="1">[6]BALANCE!#REF!</definedName>
    <definedName name="_RIV4309a4ffcb874d49bb85ead99a9535cd" hidden="1">[6]BALANCE!#REF!</definedName>
    <definedName name="_RIV4318c75fdbf4444e87f4d9ccdcd3282b" localSheetId="1" hidden="1">#REF!</definedName>
    <definedName name="_RIV4318c75fdbf4444e87f4d9ccdcd3282b" hidden="1">#REF!</definedName>
    <definedName name="_RIV432117b54d204e039dfa06f6252da558" localSheetId="1" hidden="1">#REF!</definedName>
    <definedName name="_RIV432117b54d204e039dfa06f6252da558" hidden="1">#REF!</definedName>
    <definedName name="_RIV4329593c7f0f4e49a40eb04d167fe4d2" localSheetId="1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1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1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1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1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1" hidden="1">[6]BALANCE!#REF!</definedName>
    <definedName name="_RIV45289a2ae84046b88788c73eb0fb9879" hidden="1">[6]BALANCE!#REF!</definedName>
    <definedName name="_RIV45344edff61849b885575490da244e47" localSheetId="1" hidden="1">#REF!</definedName>
    <definedName name="_RIV45344edff61849b885575490da244e47" hidden="1">#REF!</definedName>
    <definedName name="_RIV454d8aa29cd5425dbd56ffb6e6cad3b7" localSheetId="1" hidden="1">SMART!#REF!</definedName>
    <definedName name="_RIV454d8aa29cd5425dbd56ffb6e6cad3b7" hidden="1">#REF!</definedName>
    <definedName name="_RIV4552a1eba5c4454e97b31e7dbca28e74" localSheetId="1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1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1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1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1" hidden="1">SMART!#REF!</definedName>
    <definedName name="_RIV464333a0437c469c8a602de10f20822c" hidden="1">#REF!</definedName>
    <definedName name="_RIV464a73d0eef44291b3f5991c45156b0a" localSheetId="1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1" hidden="1">#REF!</definedName>
    <definedName name="_RIV464ef1ff278b4952beeec8fad09b58a5" hidden="1">#REF!</definedName>
    <definedName name="_RIV464fc789d5e5405c8e25a4319ded291c" localSheetId="1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1" hidden="1">'[2]Cash Flow'!#REF!</definedName>
    <definedName name="_RIV46817d859c4d44008c0678805e61074d" hidden="1">'[2]Cash Flow'!#REF!</definedName>
    <definedName name="_RIV468dd0116bdc40d5a9de28717e65931a" localSheetId="1" hidden="1">SMART!#REF!</definedName>
    <definedName name="_RIV468dd0116bdc40d5a9de28717e65931a" hidden="1">#REF!</definedName>
    <definedName name="_RIV4693f2cde1b444b5b610e9c05a73cf28" localSheetId="1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1" hidden="1">#REF!</definedName>
    <definedName name="_RIV469d06a32e4c4d3bab095d5083c4dda4" hidden="1">#REF!</definedName>
    <definedName name="_RIV46c18f3f356a40258221bf61342b5931" localSheetId="1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1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1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1" hidden="1">[6]BALANCE!#REF!</definedName>
    <definedName name="_RIV489ec1eef63246a5a507688a10fe1ff4" hidden="1">[6]BALANCE!#REF!</definedName>
    <definedName name="_RIV48a84762e93c4f61a13b58c7a2b20c6f" localSheetId="1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1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1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1" hidden="1">'[2]Cash Flow'!#REF!</definedName>
    <definedName name="_RIV4a5a8aafa65240fa958850cfd594ffbd" hidden="1">'[2]Cash Flow'!#REF!</definedName>
    <definedName name="_RIV4a61fd11c8f54b698767906711143d17" localSheetId="1" hidden="1">#REF!</definedName>
    <definedName name="_RIV4a61fd11c8f54b698767906711143d17" hidden="1">#REF!</definedName>
    <definedName name="_RIV4a6e9697a3784e5a827fed5c47a82a5d" localSheetId="1" hidden="1">#REF!</definedName>
    <definedName name="_RIV4a6e9697a3784e5a827fed5c47a82a5d" hidden="1">#REF!</definedName>
    <definedName name="_RIV4a72a3bcf8c44577a1cb8fc401491ed9" localSheetId="1" hidden="1">SMART!#REF!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1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1" hidden="1">#REF!</definedName>
    <definedName name="_RIV4aac63c7c8f3428db5e5ebad5865af55" hidden="1">#REF!</definedName>
    <definedName name="_RIV4ab8ab3968d74640aad5cbd9b475ea8b" localSheetId="1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1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SMART!$M:$M</definedName>
    <definedName name="_RIV4c626390f172429da6d4f9f5b76c5330" localSheetId="1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1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1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1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1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1" hidden="1">'[2]Cash Flow'!#REF!</definedName>
    <definedName name="_RIV4e64e5b27ecf48ac87478fff4fed80ea" hidden="1">'[2]Cash Flow'!#REF!</definedName>
    <definedName name="_RIV4e71ccfb96854f4683ef46c723f0ebf9" localSheetId="1" hidden="1">#REF!</definedName>
    <definedName name="_RIV4e71ccfb96854f4683ef46c723f0ebf9" hidden="1">#REF!</definedName>
    <definedName name="_RIV4e79ebd68c7c42e2912f9160dcbee003" localSheetId="1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1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1" hidden="1">SMART!#REF!</definedName>
    <definedName name="_RIV4f5041c5a4da43e287b2ac7c2b34ce29" hidden="1">#REF!</definedName>
    <definedName name="_RIV4f5598f9388d41a2a3c59d3a78da4a8f" localSheetId="1" hidden="1">SMART!#REF!</definedName>
    <definedName name="_RIV4f5598f9388d41a2a3c59d3a78da4a8f" hidden="1">#REF!</definedName>
    <definedName name="_RIV4f56f0a463e64b37a7eccb4a9096c657" localSheetId="1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1" hidden="1">#REF!</definedName>
    <definedName name="_RIV4f77eb1a981c4a81ad523892447cc889" hidden="1">#REF!</definedName>
    <definedName name="_RIV4f7b324ec8e242a9b1ace11bb9f34215" localSheetId="1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1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1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1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1" hidden="1">SMART!$9:$9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1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1" hidden="1">#REF!</definedName>
    <definedName name="_RIV50e37d813e244ecd8db3bdeed19590d9" hidden="1">#REF!</definedName>
    <definedName name="_RIV50ed559395814bac90c4ea3159c426f9" localSheetId="1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1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SMART!#REF!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1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1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SMART!#REF!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1" hidden="1">'[2]Income Statement'!#REF!</definedName>
    <definedName name="_RIV55c225d3bb804191affe6f9eb57a4e3a" hidden="1">'[2]Income Statement'!#REF!</definedName>
    <definedName name="_RIV55c337e9b2c2432e9d0c6505eb4d4da2" localSheetId="1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1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1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1" hidden="1">SMART!#REF!</definedName>
    <definedName name="_RIV563526dc2c924a81ba9ba066eb2135f0" hidden="1">#REF!</definedName>
    <definedName name="_RIV5636e5ca82654f7a86f607831f7815af" localSheetId="1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1" hidden="1">#REF!</definedName>
    <definedName name="_RIV563a834c391646d8937f675eb68cd91b" hidden="1">#REF!</definedName>
    <definedName name="_RIV565ae6f45ee24dc58e1188b14c576941" localSheetId="1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1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SMART!$11:$11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1" hidden="1">'[2]Balance Sheet'!#REF!</definedName>
    <definedName name="_RIV57b54b08dc8f4b6f89c2dc2ba808c914" hidden="1">'[2]Balance Sheet'!#REF!</definedName>
    <definedName name="_RIV57b64bc6fe34481aa4dba20a967b536f" hidden="1">SMART!$J:$J</definedName>
    <definedName name="_RIV57b7f03eaf9a4a118b0e137932f0959a" localSheetId="1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1" hidden="1">#REF!</definedName>
    <definedName name="_RIV57c3322f2fbf42ca9bc9a534af29eb62" hidden="1">#REF!</definedName>
    <definedName name="_RIV57d049551dfb44a7b165125e3507a098" localSheetId="1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1" hidden="1">[6]BALANCE!#REF!</definedName>
    <definedName name="_RIV58af3b9092ac4756b44fe9da90420103" hidden="1">[6]BALANCE!#REF!</definedName>
    <definedName name="_RIV58cbea2597f543d7a40aff4647ecedd3" localSheetId="1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1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1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1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1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1" hidden="1">SMART!#REF!</definedName>
    <definedName name="_RIV5c3694d88074417fb029e8bfe87e4494" hidden="1">#REF!</definedName>
    <definedName name="_RIV5c3e6dec4974442fa732b9758ca590f5" hidden="1">SMART!$G:$G</definedName>
    <definedName name="_RIV5c479f6873524011b6587cbbf2f2d8a0" localSheetId="1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1" hidden="1">#REF!</definedName>
    <definedName name="_RIV5c6850ad502e42d08972c423fa4e33f0" hidden="1">#REF!</definedName>
    <definedName name="_RIV5c8452249d6344b7b96cac277a7db89b" localSheetId="1" hidden="1">#REF!</definedName>
    <definedName name="_RIV5c8452249d6344b7b96cac277a7db89b" hidden="1">#REF!</definedName>
    <definedName name="_RIV5c954e11240a4a84b453ddf2d53125b4" localSheetId="1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1" hidden="1">SMART!#REF!</definedName>
    <definedName name="_RIV5d98f24941e74e77972d11efe6172478" hidden="1">#REF!</definedName>
    <definedName name="_RIV5da97966307f44da933e2f5242dc6777" localSheetId="1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1" hidden="1">#REF!</definedName>
    <definedName name="_RIV5df2035194644d7fbaf4bfcfe2f4aafa" hidden="1">#REF!</definedName>
    <definedName name="_RIV5e1376e0860d4e448305a82c53d02c91" localSheetId="1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1" hidden="1">SMART!$13:$13</definedName>
    <definedName name="_RIV6047e7eaee794cfb935196a50a1005f4" hidden="1">#REF!</definedName>
    <definedName name="_RIV604f332df13f49fab8a4a080e9c9ab4c" localSheetId="1" hidden="1">#REF!</definedName>
    <definedName name="_RIV604f332df13f49fab8a4a080e9c9ab4c" hidden="1">#REF!</definedName>
    <definedName name="_RIV605138c17fbf4ce9a4f9c95ccee14a91" localSheetId="1" hidden="1">#REF!</definedName>
    <definedName name="_RIV605138c17fbf4ce9a4f9c95ccee14a91" hidden="1">#REF!</definedName>
    <definedName name="_RIV605447d0b7e141c4b3e836443b8dcce1" localSheetId="1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SMART!$28:$28</definedName>
    <definedName name="_RIV610029c95daf461985b978b647dfbbda" localSheetId="1" hidden="1">SMART!#REF!</definedName>
    <definedName name="_RIV610029c95daf461985b978b647dfbbda" hidden="1">#REF!</definedName>
    <definedName name="_RIV610292660eae4a3daf383af929056e93" hidden="1">#REF!</definedName>
    <definedName name="_RIV6117e91638cd4b57a9ffabc5e9a4a5d8" localSheetId="1" hidden="1">#REF!</definedName>
    <definedName name="_RIV6117e91638cd4b57a9ffabc5e9a4a5d8" hidden="1">#REF!</definedName>
    <definedName name="_RIV611d4fefad374eeea5f0d3da5d4777a0" localSheetId="1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1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1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1" hidden="1">SMART!$O:$O</definedName>
    <definedName name="_RIV619757dc40064796901904967c3af2a6" hidden="1">#REF!</definedName>
    <definedName name="_RIV619e1b62f76447a5a63b6f93a48a381a" hidden="1">#REF!</definedName>
    <definedName name="_RIV61af32bf6cc947ccb75a5a5b657f2835" localSheetId="1" hidden="1">#REF!</definedName>
    <definedName name="_RIV61af32bf6cc947ccb75a5a5b657f2835" hidden="1">#REF!</definedName>
    <definedName name="_RIV61b4747915974a769c7cd036d6a12a92" localSheetId="1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1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1" hidden="1">'[2]Income Statement'!#REF!</definedName>
    <definedName name="_RIV62c0acc4a0014ff2a2592b2b92f1ab14" hidden="1">'[2]Income Statement'!#REF!</definedName>
    <definedName name="_RIV62c25e732f054dcf9285af0658374284" localSheetId="1" hidden="1">#REF!</definedName>
    <definedName name="_RIV62c25e732f054dcf9285af0658374284" hidden="1">#REF!</definedName>
    <definedName name="_RIV62fca579b33444dcb0395e617c3f3352" localSheetId="1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1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1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1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1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1" hidden="1">#REF!</definedName>
    <definedName name="_RIV65333ef31a9a486f89983c5ca9b4c259" hidden="1">#REF!</definedName>
    <definedName name="_RIV654bc2644a6f4c468d1749f0f4fcce14" localSheetId="1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1" hidden="1">'[2]Comprehensive Income'!#REF!</definedName>
    <definedName name="_RIV6562edce2e81424cb31c042a724122ef" hidden="1">'[2]Comprehensive Income'!#REF!</definedName>
    <definedName name="_RIV6565cc8cebc94520b2c404635c533c4c" localSheetId="1" hidden="1">#REF!</definedName>
    <definedName name="_RIV6565cc8cebc94520b2c404635c533c4c" hidden="1">#REF!</definedName>
    <definedName name="_RIV656b2dc5786f4c3ab4e87e79e8fe6bea" localSheetId="1" hidden="1">#REF!</definedName>
    <definedName name="_RIV656b2dc5786f4c3ab4e87e79e8fe6bea" hidden="1">#REF!</definedName>
    <definedName name="_RIV6570d9b0fc0a45a28774348cf673390e" localSheetId="1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SMART!$20:$20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1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1" hidden="1">#REF!</definedName>
    <definedName name="_RIV6770f77ce4b64d89891c20b4abd6d7a4" hidden="1">#REF!</definedName>
    <definedName name="_RIV678772295adb48938e03245168c60754" localSheetId="1" hidden="1">SMART!#REF!</definedName>
    <definedName name="_RIV678772295adb48938e03245168c60754" hidden="1">#REF!</definedName>
    <definedName name="_RIV67a517f25958480a97d3ff4046570c66" localSheetId="1" hidden="1">#REF!</definedName>
    <definedName name="_RIV67a517f25958480a97d3ff4046570c66" hidden="1">#REF!</definedName>
    <definedName name="_RIV67ac8f3fb1634d31b955e767dc3e6c4d" localSheetId="1" hidden="1">#REF!</definedName>
    <definedName name="_RIV67ac8f3fb1634d31b955e767dc3e6c4d" hidden="1">#REF!</definedName>
    <definedName name="_RIV67ad902fc6f143bf95e2b4ba007ac69a" localSheetId="1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1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1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1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SMART!$I:$I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1" hidden="1">#REF!</definedName>
    <definedName name="_RIV6b719037f10d44fb90c5759ee478c8d7" hidden="1">#REF!</definedName>
    <definedName name="_RIV6b871f2823e1430bb55f11f95a2ac670" localSheetId="1" hidden="1">[6]BALANCE!#REF!</definedName>
    <definedName name="_RIV6b871f2823e1430bb55f11f95a2ac670" hidden="1">[6]BALANCE!#REF!</definedName>
    <definedName name="_RIV6b8a680682e7422990414f6f3f309263" localSheetId="1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1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1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1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1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1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1" hidden="1">#REF!</definedName>
    <definedName name="_RIV6ec2e73a052d49fbac95aaf1b501d2a6" hidden="1">#REF!</definedName>
    <definedName name="_RIV6ed229c50f024a9e9a1641ce648aed6b" localSheetId="1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1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1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1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1" hidden="1">SMART!$Q:$Q</definedName>
    <definedName name="_RIV6f51d99aeaf6451aa8a47cd95aea31ad" hidden="1">#REF!</definedName>
    <definedName name="_RIV6f88ca1390d540f9a908822f3caa2689" localSheetId="1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1" hidden="1">#REF!</definedName>
    <definedName name="_RIV6f94c0ea156d4265baeb9a0155a55391" hidden="1">#REF!</definedName>
    <definedName name="_RIV6f9ec3f85f364975bb9862f76e4af213" localSheetId="1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1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1" hidden="1">[6]BALANCE!#REF!</definedName>
    <definedName name="_RIV71015396a77c447ebee83b691ddba95b" hidden="1">[6]BALANCE!#REF!</definedName>
    <definedName name="_RIV710ee8a25b7446f081fe03c43e9673d6" localSheetId="1" hidden="1">#REF!</definedName>
    <definedName name="_RIV710ee8a25b7446f081fe03c43e9673d6" hidden="1">#REF!</definedName>
    <definedName name="_RIV7111ab667b034c58bd1326a7969a830a" hidden="1">SMART!$F:$F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1" hidden="1">#REF!</definedName>
    <definedName name="_RIV715093819f154db596d89ebbfd802a7b" hidden="1">#REF!</definedName>
    <definedName name="_RIV7151e1d0b37e4c329d00e228ee060e87" localSheetId="1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1" hidden="1">'[2]Balance Sheet'!#REF!</definedName>
    <definedName name="_RIV717b0991eb294e7bb72fe7bf129556bb" hidden="1">'[2]Balance Sheet'!#REF!</definedName>
    <definedName name="_RIV717deeda0cc04627a234c67447102e77" localSheetId="1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1" hidden="1">#REF!</definedName>
    <definedName name="_RIV71a1c23cce9e4d9d828713d584cc4bcf" hidden="1">#REF!</definedName>
    <definedName name="_RIV71b2540434a0438cb381b32d57807915" localSheetId="1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1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1" hidden="1">SMART!#REF!</definedName>
    <definedName name="_RIV722d7a22fcda4f2a952bf35243caf75e" hidden="1">#REF!</definedName>
    <definedName name="_RIV723013e0b61547a6a47bd831e24761e0" localSheetId="1" hidden="1">#REF!</definedName>
    <definedName name="_RIV723013e0b61547a6a47bd831e24761e0" hidden="1">#REF!</definedName>
    <definedName name="_RIV72342da520ba41799c0e286d13ba321c" localSheetId="1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1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SMART!$D:$D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1" hidden="1">SMART!$15:$15</definedName>
    <definedName name="_RIV73269dbfff204eb697aa6b3420269bbd" hidden="1">#REF!</definedName>
    <definedName name="_RIV733739c49fdf47929842e7cef378d0ee" localSheetId="1" hidden="1">#REF!</definedName>
    <definedName name="_RIV733739c49fdf47929842e7cef378d0ee" hidden="1">#REF!</definedName>
    <definedName name="_RIV733dde1a1034440c83f43d51c2917ace" localSheetId="1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1" hidden="1">[6]BALANCE!#REF!</definedName>
    <definedName name="_RIV73455e505b9147789144715ace8b5059" hidden="1">[6]BALANCE!#REF!</definedName>
    <definedName name="_RIV734b6bcd7efd404b8e3efe207463f5e0" localSheetId="1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1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1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1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1" hidden="1">'[2]Balance Sheet'!#REF!</definedName>
    <definedName name="_RIV74a93bda3d89492dbe1aae1ad90f2cac" hidden="1">'[2]Balance Sheet'!#REF!</definedName>
    <definedName name="_RIV74ac7a5b0d9546bd8260ac5b6a5c454d" localSheetId="1" hidden="1">#REF!</definedName>
    <definedName name="_RIV74ac7a5b0d9546bd8260ac5b6a5c454d" hidden="1">#REF!</definedName>
    <definedName name="_RIV74c25b8197194ffda321d58b963f12fa" localSheetId="1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1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SMART!#REF!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1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1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SMART!$15:$15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1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1" hidden="1">'[2]Cash Flow'!#REF!</definedName>
    <definedName name="_RIV78c25160e55445aa880c9ac00a504ae7" hidden="1">'[2]Cash Flow'!#REF!</definedName>
    <definedName name="_RIV78d80b6c47574c7ca6d663a0b38a0606" localSheetId="1" hidden="1">#REF!</definedName>
    <definedName name="_RIV78d80b6c47574c7ca6d663a0b38a0606" hidden="1">#REF!</definedName>
    <definedName name="_RIV78eb35467a444957b004a8c92d60f624" localSheetId="1" hidden="1">#REF!</definedName>
    <definedName name="_RIV78eb35467a444957b004a8c92d60f624" hidden="1">#REF!</definedName>
    <definedName name="_RIV78f056b380404c8f826418d5c978d3fe" localSheetId="1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1" hidden="1">SMART!#REF!</definedName>
    <definedName name="_RIV7a0d35c8ef154c78afaae14171830360" hidden="1">#REF!</definedName>
    <definedName name="_RIV7a0ff0a63811488d94ee2271e856c713" localSheetId="1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1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1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SMART!#REF!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1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1" hidden="1">'[2]Income Statement'!#REF!</definedName>
    <definedName name="_RIV7e2b28efb13c43a3ade0f9730ce906fe" hidden="1">'[2]Income Statement'!#REF!</definedName>
    <definedName name="_RIV7e313b3f2bbb4d059ec1b1425a55a5cb" localSheetId="1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1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1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1" hidden="1">SMART!$20:$20</definedName>
    <definedName name="_RIV804bc58782434523b4259d39f0004f2b" hidden="1">#REF!</definedName>
    <definedName name="_RIV804cec013cf142f19ffb83aa87ec8b1a" hidden="1">#REF!</definedName>
    <definedName name="_RIV8053fb9451834476b61e230532b3325a" localSheetId="1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1" hidden="1">#REF!</definedName>
    <definedName name="_RIV80acbb0b45c74e98acf0b596275d1d4c" hidden="1">#REF!</definedName>
    <definedName name="_RIV80b5ecb7c11b4ae899f818be21b7ca42" localSheetId="1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1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1" hidden="1">[6]BALANCE!#REF!</definedName>
    <definedName name="_RIV82b75fdce17a461d806eb35c03f7a6c0" hidden="1">[6]BALANCE!#REF!</definedName>
    <definedName name="_RIV82e061c860934333be0adcf28c267fd5" localSheetId="1" hidden="1">#REF!</definedName>
    <definedName name="_RIV82e061c860934333be0adcf28c267fd5" hidden="1">#REF!</definedName>
    <definedName name="_RIV82e0b776ce454d4689ad30bf443edf3b" localSheetId="1" hidden="1">#REF!</definedName>
    <definedName name="_RIV82e0b776ce454d4689ad30bf443edf3b" hidden="1">#REF!</definedName>
    <definedName name="_RIV82e73e36b6fb4bdda00c9046643e58f5" hidden="1">SMART!$N:$N</definedName>
    <definedName name="_RIV82ed2eb523824a1f94d8dcab51b7844a" localSheetId="1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1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1" hidden="1">#REF!</definedName>
    <definedName name="_RIV83306e68d54b408fa6b9294af72175d1" hidden="1">#REF!</definedName>
    <definedName name="_RIV8376bdef3e0c475fb8a0eab2e40d5623" localSheetId="1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1" hidden="1">SMART!$F:$F</definedName>
    <definedName name="_RIV83c398d12e9246529de3cf720eb09a43" hidden="1">#REF!</definedName>
    <definedName name="_RIV83e66f128cfe40dc80b4d5b0f6b5e161" localSheetId="1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1" hidden="1">#REF!</definedName>
    <definedName name="_RIV84171ec59eae421c9d04ed3d9a340ea3" hidden="1">#REF!</definedName>
    <definedName name="_RIV841a81c0f9d148a3a0b2794543a1dd08" localSheetId="1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1" hidden="1">SMART!$4:$4</definedName>
    <definedName name="_RIV849e8a99d9424334a86348a52947f7a1" hidden="1">#REF!</definedName>
    <definedName name="_RIV84a45f5048f04e379a5f3744d0160168" localSheetId="1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1" hidden="1">#REF!</definedName>
    <definedName name="_RIV84cae5e2701145be978a667b69d62fea" hidden="1">#REF!</definedName>
    <definedName name="_RIV84ce7367fcd94b89a953e1b2cdb1d3e9" localSheetId="1" hidden="1">[7]NIR!#REF!</definedName>
    <definedName name="_RIV84ce7367fcd94b89a953e1b2cdb1d3e9" hidden="1">[7]NIR!#REF!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1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1" hidden="1">#REF!</definedName>
    <definedName name="_RIV85412776727b4593b75f0314e9beade0" hidden="1">#REF!</definedName>
    <definedName name="_RIV855b79a8a1294834a43d4d36b50f35c1" localSheetId="1" hidden="1">#REF!</definedName>
    <definedName name="_RIV855b79a8a1294834a43d4d36b50f35c1" hidden="1">#REF!</definedName>
    <definedName name="_RIV85648f68734845e7aec9b616f59c6e59" localSheetId="1" hidden="1">SMART!$J:$J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1" hidden="1">#REF!</definedName>
    <definedName name="_RIV857e4162f7864ce593556a9d3bc34ce4" hidden="1">#REF!</definedName>
    <definedName name="_RIV85b14f5171014e7193678d4fdfc16191" localSheetId="1" hidden="1">#REF!</definedName>
    <definedName name="_RIV85b14f5171014e7193678d4fdfc16191" hidden="1">#REF!</definedName>
    <definedName name="_RIV85c9006be50d419ca770c5daa952123b" localSheetId="1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1" hidden="1">SMART!$B:$B</definedName>
    <definedName name="_RIV86272e8ceddf4d92ad1940fad92d137f" hidden="1">#REF!</definedName>
    <definedName name="_RIV86438ac1f6d44ec0b20ff3e955396ede" localSheetId="1" hidden="1">#REF!</definedName>
    <definedName name="_RIV86438ac1f6d44ec0b20ff3e955396ede" hidden="1">#REF!</definedName>
    <definedName name="_RIV8644274d05b144a1986f977d2b28b3a8" localSheetId="1" hidden="1">#REF!</definedName>
    <definedName name="_RIV8644274d05b144a1986f977d2b28b3a8" hidden="1">#REF!</definedName>
    <definedName name="_RIV864593c41afd477898d42b5c5e9a1cfe" localSheetId="1" hidden="1">SMART!#REF!</definedName>
    <definedName name="_RIV864593c41afd477898d42b5c5e9a1cfe" hidden="1">#REF!</definedName>
    <definedName name="_RIV8652a7ce577d4cc9bc5ac418237d4feb" localSheetId="1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1" hidden="1">#REF!</definedName>
    <definedName name="_RIV8681af7e8a48419780b7599941f0ce3c" hidden="1">#REF!</definedName>
    <definedName name="_RIV869e936b50e44a5499b293fc0ee9d6fb" localSheetId="1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1" hidden="1">SMART!#REF!</definedName>
    <definedName name="_RIV87073f6b904d46ab9b5e36aa42b05ec6" hidden="1">#REF!</definedName>
    <definedName name="_RIV871522753d6a4cc6a112dc896b3a1990" localSheetId="1" hidden="1">#REF!</definedName>
    <definedName name="_RIV871522753d6a4cc6a112dc896b3a1990" hidden="1">#REF!</definedName>
    <definedName name="_RIV871ec0ba348d4e95ad2f380ac1159a9d" localSheetId="1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1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1" hidden="1">[6]BALANCE!#REF!</definedName>
    <definedName name="_RIV8768471c05ed49ef8fbc3860687bd3bf" hidden="1">[6]BALANCE!#REF!</definedName>
    <definedName name="_RIV876addf1cfba4e7698161ea0fb63ff13" localSheetId="1" hidden="1">#REF!</definedName>
    <definedName name="_RIV876addf1cfba4e7698161ea0fb63ff13" hidden="1">#REF!</definedName>
    <definedName name="_RIV876ef38f92fe48c29460e5bc5333b7fd" localSheetId="1" hidden="1">#REF!</definedName>
    <definedName name="_RIV876ef38f92fe48c29460e5bc5333b7fd" hidden="1">#REF!</definedName>
    <definedName name="_RIV87870ec1545b42e7a06b0c02f6258fbd" localSheetId="1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1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1" hidden="1">#REF!</definedName>
    <definedName name="_RIV88c76d534d8e4320b3c449efd49d718d" hidden="1">#REF!</definedName>
    <definedName name="_RIV88fdf0951b8649a48dc641e79ab9d846" localSheetId="1" hidden="1">#REF!</definedName>
    <definedName name="_RIV88fdf0951b8649a48dc641e79ab9d846" hidden="1">#REF!</definedName>
    <definedName name="_RIV89006b0a080046deba7efd0e6fa353c9" localSheetId="1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1" hidden="1">SMART!#REF!</definedName>
    <definedName name="_RIV89a321265599420c91fb3479c4a8540a" hidden="1">#REF!</definedName>
    <definedName name="_RIV89ac133e624e41cd85a9d35267e3cc85" localSheetId="1" hidden="1">#REF!</definedName>
    <definedName name="_RIV89ac133e624e41cd85a9d35267e3cc85" hidden="1">#REF!</definedName>
    <definedName name="_RIV89bc2529bd724d2383e7f849d61ed2ff" localSheetId="1" hidden="1">#REF!</definedName>
    <definedName name="_RIV89bc2529bd724d2383e7f849d61ed2ff" hidden="1">#REF!</definedName>
    <definedName name="_RIV89c6b5ae825a4aea84869eab0a07de46" localSheetId="1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1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1" hidden="1">SMART!#REF!</definedName>
    <definedName name="_RIV8a5f20a43e5e46bdb839b75414125de2" hidden="1">#REF!</definedName>
    <definedName name="_RIV8a629a1d6deb43868717c0e1da9aa066" localSheetId="1" hidden="1">#REF!</definedName>
    <definedName name="_RIV8a629a1d6deb43868717c0e1da9aa066" hidden="1">#REF!</definedName>
    <definedName name="_RIV8a6bba7ffd8748e698aa5131cab86273" localSheetId="1" hidden="1">#REF!</definedName>
    <definedName name="_RIV8a6bba7ffd8748e698aa5131cab86273" hidden="1">#REF!</definedName>
    <definedName name="_RIV8a6efc1ec62a4130a476a78d54e6a5a9" localSheetId="1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1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1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1" hidden="1">SMART!$14:$14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1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1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1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1" hidden="1">SMART!$32:$32</definedName>
    <definedName name="_RIV8bd93abb2c6d4c198aeb7ef3559cfc53" hidden="1">#REF!</definedName>
    <definedName name="_RIV8bdc197c52414a31839209eb3f64aeff" localSheetId="1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1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1" hidden="1">SMART!$7:$7</definedName>
    <definedName name="_RIV8c0d7e0924de44b1b0120fef73b23636" hidden="1">#REF!</definedName>
    <definedName name="_RIV8c0faa5f831f41f1b7afa3d906235f5c" hidden="1">#REF!</definedName>
    <definedName name="_RIV8c2f446dfe6547f4969ad7020b2fa533" localSheetId="1" hidden="1">#REF!</definedName>
    <definedName name="_RIV8c2f446dfe6547f4969ad7020b2fa533" hidden="1">#REF!</definedName>
    <definedName name="_RIV8c31728946e14594846a816e747342d1" localSheetId="1" hidden="1">#REF!</definedName>
    <definedName name="_RIV8c31728946e14594846a816e747342d1" hidden="1">#REF!</definedName>
    <definedName name="_RIV8c3a082a8ec341499332fe95f073e939" localSheetId="1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SMART!#REF!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SMART!$17:$17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SMART!$X:$X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1" hidden="1">[6]BALANCE!#REF!</definedName>
    <definedName name="_RIV8f02aa22e8dd4212a33568c72f21d856" hidden="1">[6]BALANCE!#REF!</definedName>
    <definedName name="_RIV8f0c74f414fe4390b6ceed8c465a5b1e" localSheetId="1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1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1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1" hidden="1">[6]BALANCE!#REF!</definedName>
    <definedName name="_RIV8f45c81840024464b4786f77ada4fa2d" hidden="1">[6]BALANCE!#REF!</definedName>
    <definedName name="_RIV8f5f7e38cf1f4d12a7e4b50dc497efd2" localSheetId="1" hidden="1">#REF!</definedName>
    <definedName name="_RIV8f5f7e38cf1f4d12a7e4b50dc497efd2" hidden="1">#REF!</definedName>
    <definedName name="_RIV8f5f867cdf674f31b73daa70e738046c" localSheetId="1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1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1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1" hidden="1">SMART!$44:$44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1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1" hidden="1">#REF!</definedName>
    <definedName name="_RIV92b528355f19445d9f6ff4ebace3d3e8" hidden="1">#REF!</definedName>
    <definedName name="_RIV92bc1cb81d274fb6a63ed567ba90d5fe" localSheetId="1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1" hidden="1">[6]BALANCE!#REF!</definedName>
    <definedName name="_RIV92d17a2d67264534a7d4e475a593b14c" hidden="1">[6]BALANCE!#REF!</definedName>
    <definedName name="_RIV92d5b274687f4ed4a7314d49bc3e5b50" localSheetId="1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1" hidden="1">#REF!</definedName>
    <definedName name="_RIV9300c8f370fc4092b96eafc8b4016035" hidden="1">#REF!</definedName>
    <definedName name="_RIV93028acdedb94beba10357649afe9e42" localSheetId="1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1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1" hidden="1">#REF!</definedName>
    <definedName name="_RIV94d37d6944f141aa901f619b2fe6e7c8" hidden="1">#REF!</definedName>
    <definedName name="_RIV94d5a15e643b4fb385547510280ae27b" localSheetId="1" hidden="1">#REF!</definedName>
    <definedName name="_RIV94d5a15e643b4fb385547510280ae27b" hidden="1">#REF!</definedName>
    <definedName name="_RIV94e3dcf0a11a400f908cb052bec3fbd8" localSheetId="1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1" hidden="1">SMART!$G:$G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1" hidden="1">#REF!</definedName>
    <definedName name="_RIV9811f2f190f0476895b3ede764afa298" hidden="1">#REF!</definedName>
    <definedName name="_RIV9814e372feae42e09f35198f8bea507f" localSheetId="1" hidden="1">#REF!</definedName>
    <definedName name="_RIV9814e372feae42e09f35198f8bea507f" hidden="1">#REF!</definedName>
    <definedName name="_RIV982738f12b5848539f15e094c7536fd7" localSheetId="1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1" hidden="1">#REF!</definedName>
    <definedName name="_RIV9853b0e910804833ad8c2c82c1bbcf77" hidden="1">#REF!</definedName>
    <definedName name="_RIV985d780caed941a791de1640a06c0872" localSheetId="1" hidden="1">SMART!$K:$K</definedName>
    <definedName name="_RIV985d780caed941a791de1640a06c0872" hidden="1">#REF!</definedName>
    <definedName name="_RIV986e22c0d3ad4dc6ba338ccd0b757dd7" localSheetId="1" hidden="1">#REF!</definedName>
    <definedName name="_RIV986e22c0d3ad4dc6ba338ccd0b757dd7" hidden="1">#REF!</definedName>
    <definedName name="_RIV9879b41c111e4cd49a4ac20e4ffd3b8b" localSheetId="1" hidden="1">#REF!</definedName>
    <definedName name="_RIV9879b41c111e4cd49a4ac20e4ffd3b8b" hidden="1">#REF!</definedName>
    <definedName name="_RIV9882d197b329446994e6cbfd67052738" localSheetId="1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1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1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1" hidden="1">#REF!</definedName>
    <definedName name="_RIV994d13860c7a4888acdda86b54809f60" hidden="1">#REF!</definedName>
    <definedName name="_RIV9952d063886648d4af958d6a8495858c" localSheetId="1" hidden="1">#REF!</definedName>
    <definedName name="_RIV9952d063886648d4af958d6a8495858c" hidden="1">#REF!</definedName>
    <definedName name="_RIV997a3b42d2a04d3da65c2f143020b0ef" localSheetId="1" hidden="1">SMART!$P:$P</definedName>
    <definedName name="_RIV997a3b42d2a04d3da65c2f143020b0ef" hidden="1">#REF!</definedName>
    <definedName name="_RIV99889a8cba2f4bfba3d29e0b2ae86f87" localSheetId="1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1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1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1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1" hidden="1">SMART!#REF!</definedName>
    <definedName name="_RIV9aa7158654be4186a190dcd9acc27c69" hidden="1">#REF!</definedName>
    <definedName name="_RIV9ab0a421574f47788e7ed2785c3b90c7" localSheetId="1" hidden="1">[6]BALANCE!#REF!</definedName>
    <definedName name="_RIV9ab0a421574f47788e7ed2785c3b90c7" hidden="1">[6]BALANCE!#REF!</definedName>
    <definedName name="_RIV9ab2cf3f75324a0e9990afaad3e6c05d" localSheetId="1" hidden="1">#REF!</definedName>
    <definedName name="_RIV9ab2cf3f75324a0e9990afaad3e6c05d" hidden="1">#REF!</definedName>
    <definedName name="_RIV9aba9a00626c47c5806deebc93385da3" localSheetId="1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1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1" hidden="1">'[2]Cash Flow'!#REF!</definedName>
    <definedName name="_RIV9c5dcb32b2344d749f0cb1b9b0f2ac33" hidden="1">'[2]Cash Flow'!#REF!</definedName>
    <definedName name="_RIV9c6e5e84b7454de0bafa481f98bb73a4" localSheetId="1" hidden="1">#REF!</definedName>
    <definedName name="_RIV9c6e5e84b7454de0bafa481f98bb73a4" hidden="1">#REF!</definedName>
    <definedName name="_RIV9c6febefead94dd2a031038a52a99e63" localSheetId="1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1" hidden="1">#REF!</definedName>
    <definedName name="_RIV9c849bd915494dc288d810f77d2bce2b" hidden="1">#REF!</definedName>
    <definedName name="_RIV9c864f878e494f3ca8ce4de3b24dd5a5" localSheetId="1" hidden="1">'[2]Balance Sheet'!#REF!</definedName>
    <definedName name="_RIV9c864f878e494f3ca8ce4de3b24dd5a5" hidden="1">'[2]Balance Sheet'!#REF!</definedName>
    <definedName name="_RIV9c86afa135a74f60ab16a2361d0a458a" localSheetId="1" hidden="1">#REF!</definedName>
    <definedName name="_RIV9c86afa135a74f60ab16a2361d0a458a" hidden="1">#REF!</definedName>
    <definedName name="_RIV9c8d2510a10d4595916d134d197ad0f5" localSheetId="1" hidden="1">#REF!</definedName>
    <definedName name="_RIV9c8d2510a10d4595916d134d197ad0f5" hidden="1">#REF!</definedName>
    <definedName name="_RIV9c96906427c94309825b11d997879f17" localSheetId="1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1" hidden="1">'[2]Comprehensive Income'!#REF!</definedName>
    <definedName name="_RIV9cc01dbc25794f8ca8bfa33bf8f8bbfd" hidden="1">'[2]Comprehensive Income'!#REF!</definedName>
    <definedName name="_RIV9cd6ece229374f72ad0599df33c67901" localSheetId="1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1" hidden="1">#REF!</definedName>
    <definedName name="_RIV9d0f371d272f4524b88305e7d470e299" hidden="1">#REF!</definedName>
    <definedName name="_RIV9d1bee4c7da8406eb2256e195268b393" localSheetId="1" hidden="1">#REF!</definedName>
    <definedName name="_RIV9d1bee4c7da8406eb2256e195268b393" hidden="1">#REF!</definedName>
    <definedName name="_RIV9d2c141c599246e8853d9617d87e46e0" localSheetId="1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SMART!#REF!</definedName>
    <definedName name="_RIV9d4b4c26ecf34830874f90b7a662b907" hidden="1">#REF!</definedName>
    <definedName name="_RIV9d4ea9e6d2fb4b6a9979c4b3ac657402" localSheetId="1" hidden="1">'[2]Comprehensive Income'!#REF!</definedName>
    <definedName name="_RIV9d4ea9e6d2fb4b6a9979c4b3ac657402" hidden="1">'[2]Comprehensive Income'!#REF!</definedName>
    <definedName name="_RIV9d4f1a2807734fd98a6bec7bbcd55c49" hidden="1">SMART!$37:$37</definedName>
    <definedName name="_RIV9d51d0ef520f4a5a829bf47397034bba" localSheetId="1" hidden="1">#REF!</definedName>
    <definedName name="_RIV9d51d0ef520f4a5a829bf47397034bba" hidden="1">#REF!</definedName>
    <definedName name="_RIV9d522d2877a641589eee5bda7ef69436" localSheetId="1" hidden="1">#REF!</definedName>
    <definedName name="_RIV9d522d2877a641589eee5bda7ef69436" hidden="1">#REF!</definedName>
    <definedName name="_RIV9d593ead808c49789c7d938ebe137666" localSheetId="1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SMART!$31:$31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1" hidden="1">SMART!#REF!</definedName>
    <definedName name="_RIVa04837eec6154618abc5b4484f371d1b" hidden="1">#REF!</definedName>
    <definedName name="_RIVa05d33d6544c4b5fbed06330b4e9a3e1" localSheetId="1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1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1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1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1" hidden="1">SMART!#REF!</definedName>
    <definedName name="_RIVa2fb4474c451490ca8f171fe10a4a9ec" hidden="1">#REF!</definedName>
    <definedName name="_RIVa2fef245c1e1451ca3ab6d21a05da7ae" localSheetId="1" hidden="1">#REF!</definedName>
    <definedName name="_RIVa2fef245c1e1451ca3ab6d21a05da7ae" hidden="1">#REF!</definedName>
    <definedName name="_RIVa30a9981903248bbb604d9fc2b7e2f4a" localSheetId="1" hidden="1">#REF!</definedName>
    <definedName name="_RIVa30a9981903248bbb604d9fc2b7e2f4a" hidden="1">#REF!</definedName>
    <definedName name="_RIVa30e172dfbee408da9530832d3dae330" localSheetId="1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1" hidden="1">'[7]Financial Highlights'!#REF!</definedName>
    <definedName name="_RIVa40d733d3f5e4558a4a1134d5140987b" hidden="1">'[7]Financial Highlights'!#REF!</definedName>
    <definedName name="_RIVa4115bd75cb24ff6bccfa6f383fd2788" hidden="1">#REF!</definedName>
    <definedName name="_RIVa4162edc74ad43f3ae7ac3f85583f9aa" localSheetId="1" hidden="1">#REF!</definedName>
    <definedName name="_RIVa4162edc74ad43f3ae7ac3f85583f9aa" hidden="1">#REF!</definedName>
    <definedName name="_RIVa41fa296664d451eb56dce0523e67751" localSheetId="1" hidden="1">#REF!</definedName>
    <definedName name="_RIVa41fa296664d451eb56dce0523e67751" hidden="1">#REF!</definedName>
    <definedName name="_RIVa42db3c1b4924685864e0ff5a1f599c9" localSheetId="1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1" hidden="1">[6]BALANCE!#REF!</definedName>
    <definedName name="_RIVa4d3295c57e14ac8a51049d89fe4a887" hidden="1">[6]BALANCE!#REF!</definedName>
    <definedName name="_RIVa4d3ebd782544a9aadab6c520ec99efd" localSheetId="1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1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1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1" hidden="1">'[2]Income Statement'!#REF!</definedName>
    <definedName name="_RIVa5526b82c32b4a55978de7cdbca65747" hidden="1">'[2]Income Statement'!#REF!</definedName>
    <definedName name="_RIVa55712bfdcfb46d497f4bd4bbf243c9a" localSheetId="1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1" hidden="1">#REF!</definedName>
    <definedName name="_RIVa568400e869f43d9aae28b488c265ac9" hidden="1">#REF!</definedName>
    <definedName name="_RIVa59de03bcd6d4186a3417b59b2b6cc62" localSheetId="1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1" hidden="1">SMART!$10:$10</definedName>
    <definedName name="_RIVa6a4c83b660c40e3806819f70ac49655" hidden="1">#REF!</definedName>
    <definedName name="_RIVa6e0d6b556994db698167c2b2975dd7b" hidden="1">#REF!</definedName>
    <definedName name="_RIVa6eab2dd3a6141e896557328ea62c118" localSheetId="1" hidden="1">#REF!</definedName>
    <definedName name="_RIVa6eab2dd3a6141e896557328ea62c118" hidden="1">#REF!</definedName>
    <definedName name="_RIVa6f015713a64431e9e43e55a183f30ca" localSheetId="1" hidden="1">#REF!</definedName>
    <definedName name="_RIVa6f015713a64431e9e43e55a183f30ca" hidden="1">#REF!</definedName>
    <definedName name="_RIVa6ff9edc418d4c64af031ae51b981f95" localSheetId="1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1" hidden="1">[6]BALANCE!#REF!</definedName>
    <definedName name="_RIVa82cdfed48194028b82ef53b83f23100" hidden="1">[6]BALANCE!#REF!</definedName>
    <definedName name="_RIVa82d110ad78f406ebb7f493c65ca5dc5" localSheetId="1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1" hidden="1">#REF!</definedName>
    <definedName name="_RIVa8774420ee6f4e2dab218d1f3193b544" hidden="1">#REF!</definedName>
    <definedName name="_RIVa87dc3d3780f44e386556d2f92267336" localSheetId="1" hidden="1">'[2]Comprehensive Income'!#REF!</definedName>
    <definedName name="_RIVa87dc3d3780f44e386556d2f92267336" hidden="1">'[2]Comprehensive Income'!#REF!</definedName>
    <definedName name="_RIVa88b9165ee394843b905b3b10b680794" localSheetId="1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1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1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1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1" hidden="1">SMART!$6:$6</definedName>
    <definedName name="_RIVaa0f9e048e0c46e5a2ab01a3e8343e54" hidden="1">#REF!</definedName>
    <definedName name="_RIVaa15f3a6b72c41248b291d93fb400aba" localSheetId="1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1" hidden="1">SMART!#REF!</definedName>
    <definedName name="_RIVaa1c32fbeca1490f807e768e46730f89" hidden="1">#REF!</definedName>
    <definedName name="_RIVaa2740af303b40c9ae1a9c2c0bc9302a" localSheetId="1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1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1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1" hidden="1">[6]BALANCE!#REF!</definedName>
    <definedName name="_RIVab44c5ce9d004628935180d5fa1c21e3" hidden="1">[6]BALANCE!#REF!</definedName>
    <definedName name="_RIVab4a505cf71c4bb2a22bca389ca5da65" localSheetId="1" hidden="1">#REF!</definedName>
    <definedName name="_RIVab4a505cf71c4bb2a22bca389ca5da65" hidden="1">#REF!</definedName>
    <definedName name="_RIVab5352b679e64b50a601db9daf410b05" localSheetId="1" hidden="1">#REF!</definedName>
    <definedName name="_RIVab5352b679e64b50a601db9daf410b05" hidden="1">#REF!</definedName>
    <definedName name="_RIVab564eb04dfc49479ba5119cb79e6df5" localSheetId="1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1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1" hidden="1">SMART!$22:$22</definedName>
    <definedName name="_RIVaba111044fa6437b85921a6225e3b311" hidden="1">#REF!</definedName>
    <definedName name="_RIVaba91b671ad847609735c3c6dd21971e" localSheetId="1" hidden="1">#REF!</definedName>
    <definedName name="_RIVaba91b671ad847609735c3c6dd21971e" hidden="1">#REF!</definedName>
    <definedName name="_RIVabab601ed01f49de864af6cc5c6b45fa" localSheetId="1" hidden="1">#REF!</definedName>
    <definedName name="_RIVabab601ed01f49de864af6cc5c6b45fa" hidden="1">#REF!</definedName>
    <definedName name="_RIVabb938bfc58d41bbabf79a0ec55031c1" localSheetId="1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1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SMART!#REF!</definedName>
    <definedName name="_RIVac592f86ab00418f92387939a2e1e736" hidden="1">#REF!</definedName>
    <definedName name="_RIVac7d3f0956c64fc7be9c16bddc0c1342" localSheetId="1" hidden="1">'[2]Cash Flow'!#REF!</definedName>
    <definedName name="_RIVac7d3f0956c64fc7be9c16bddc0c1342" hidden="1">'[2]Cash Flow'!#REF!</definedName>
    <definedName name="_RIVac8374e82edc46bf8bf0e28dd1a978fa" localSheetId="1" hidden="1">SMART!#REF!</definedName>
    <definedName name="_RIVac8374e82edc46bf8bf0e28dd1a978fa" hidden="1">#REF!</definedName>
    <definedName name="_RIVac95531c50fd4d18832845418a9fb9ff" hidden="1">#REF!</definedName>
    <definedName name="_RIVacbb362510c04e2da8019ba87fc54316" localSheetId="1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1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1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1" hidden="1">SMART!$28:$28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1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1" hidden="1">#REF!</definedName>
    <definedName name="_RIVad97423cf570450890ff54f2f167b04d" hidden="1">#REF!</definedName>
    <definedName name="_RIVadb7cc7ca63d45d6b20be902e58a70c7" localSheetId="1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SMART!$O:$O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1" hidden="1">'[2]Income Statement'!#REF!</definedName>
    <definedName name="_RIVafa157dc87814081b1a098243ad9d297" hidden="1">'[2]Income Statement'!#REF!</definedName>
    <definedName name="_RIVafa563deee3e483589b6dc93f9467d24" localSheetId="1" hidden="1">#REF!</definedName>
    <definedName name="_RIVafa563deee3e483589b6dc93f9467d24" hidden="1">#REF!</definedName>
    <definedName name="_RIVafd1d9b90e1c4dcbaee3392b1bd23eb1" localSheetId="1" hidden="1">#REF!</definedName>
    <definedName name="_RIVafd1d9b90e1c4dcbaee3392b1bd23eb1" hidden="1">#REF!</definedName>
    <definedName name="_RIVafd9cce94b3f4c73a255f44cdf397415" localSheetId="1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1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1" hidden="1">[6]BALANCE!#REF!</definedName>
    <definedName name="_RIVb2756f4a022347988da0ab4b3215ecd1" hidden="1">[6]BALANCE!#REF!</definedName>
    <definedName name="_RIVb27711c49cfd4308acf0c7e26f383deb" localSheetId="1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1" hidden="1">#REF!</definedName>
    <definedName name="_RIVb287ccef8c244e99895bab0519b30656" hidden="1">#REF!</definedName>
    <definedName name="_RIVb29d130832b847a793b53cee04feeb78" localSheetId="1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1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SMART!$10:$10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1" hidden="1">SMART!$11:$11</definedName>
    <definedName name="_RIVb49e3207ee0a487db732c237d2a11a31" hidden="1">#REF!</definedName>
    <definedName name="_RIVb4b018befddd4133a6a7ddc011ddd0ea" hidden="1">#REF!</definedName>
    <definedName name="_RIVb4b63981cec648fca37ea6b1a5359e54" localSheetId="1" hidden="1">[6]BALANCE!#REF!</definedName>
    <definedName name="_RIVb4b63981cec648fca37ea6b1a5359e54" hidden="1">[6]BALANCE!#REF!</definedName>
    <definedName name="_RIVb4ba308705164bf9aae8e59c5f22870c" localSheetId="1" hidden="1">#REF!</definedName>
    <definedName name="_RIVb4ba308705164bf9aae8e59c5f22870c" hidden="1">#REF!</definedName>
    <definedName name="_RIVb4c8bba858824e36a9cd97e31d42bba4" localSheetId="1" hidden="1">#REF!</definedName>
    <definedName name="_RIVb4c8bba858824e36a9cd97e31d42bba4" hidden="1">#REF!</definedName>
    <definedName name="_RIVb4c8f508d8ce4e559f931928722d838a" localSheetId="1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1" hidden="1">[6]BALANCE!#REF!</definedName>
    <definedName name="_RIVb5ac12757bc24313972497ecc4aba648" hidden="1">[6]BALANCE!#REF!</definedName>
    <definedName name="_RIVb5c2ace777a74d219b63ce15b13770d3" localSheetId="1" hidden="1">#REF!</definedName>
    <definedName name="_RIVb5c2ace777a74d219b63ce15b13770d3" hidden="1">#REF!</definedName>
    <definedName name="_RIVb5d6a47721244f97b6bdfcc3c90a7c3c" localSheetId="1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1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1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1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1" hidden="1">SMART!#REF!</definedName>
    <definedName name="_RIVb9bee21178654cbd8b832848fd61a27b" hidden="1">#REF!</definedName>
    <definedName name="_RIVb9d6151547464a2e8ba572ffbb15a093" localSheetId="1" hidden="1">#REF!</definedName>
    <definedName name="_RIVb9d6151547464a2e8ba572ffbb15a093" hidden="1">#REF!</definedName>
    <definedName name="_RIVb9da2296e3b0433ea83faeb1213007c2" localSheetId="1" hidden="1">#REF!</definedName>
    <definedName name="_RIVb9da2296e3b0433ea83faeb1213007c2" hidden="1">#REF!</definedName>
    <definedName name="_RIVb9fdb8c0f6964c068366ec834407e128" localSheetId="1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1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1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1" hidden="1">#REF!</definedName>
    <definedName name="_RIVba83557b0fe642b1b8e623dd1d24dcfa" hidden="1">#REF!</definedName>
    <definedName name="_RIVba841c3677344bf19102c9fe741653ab" localSheetId="1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SMART!#REF!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1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1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1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1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1" hidden="1">SMART!$N:$N</definedName>
    <definedName name="_RIVbc4517884fd7408797ff1fc8db28cd5a" hidden="1">#REF!</definedName>
    <definedName name="_RIVbc51638f4e1546b4a79bf8b33b804047" localSheetId="1" hidden="1">#REF!</definedName>
    <definedName name="_RIVbc51638f4e1546b4a79bf8b33b804047" hidden="1">#REF!</definedName>
    <definedName name="_RIVbc691d09b62e45ad8ec476d0810423b2" hidden="1">SMART!#REF!</definedName>
    <definedName name="_RIVbc69b3fbf58c4119a37a6683be323acb" hidden="1">#REF!</definedName>
    <definedName name="_RIVbc78ad6c54874450a4660ba4b70531f8" localSheetId="1" hidden="1">#REF!</definedName>
    <definedName name="_RIVbc78ad6c54874450a4660ba4b70531f8" hidden="1">#REF!</definedName>
    <definedName name="_RIVbc7e7228cc5f413289336de8dc84fe03" localSheetId="1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SMART!$18:$18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1" hidden="1">'[2]Balance Sheet'!#REF!</definedName>
    <definedName name="_RIVbf6ee2c4ed684bceb8e13a51bd4f09ef" hidden="1">'[2]Balance Sheet'!#REF!</definedName>
    <definedName name="_RIVbf7b086a043548c9a5893b229af0b784" localSheetId="1" hidden="1">#REF!</definedName>
    <definedName name="_RIVbf7b086a043548c9a5893b229af0b784" hidden="1">#REF!</definedName>
    <definedName name="_RIVbf8868c51517496890d3059990afa9f5" localSheetId="1" hidden="1">#REF!</definedName>
    <definedName name="_RIVbf8868c51517496890d3059990afa9f5" hidden="1">#REF!</definedName>
    <definedName name="_RIVbf9cb74e26274bbab1605213ee46bc3c" localSheetId="1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1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1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1" hidden="1">SMART!$40:$40</definedName>
    <definedName name="_RIVc334e5a41519419da37e68883d5b796e" hidden="1">#REF!</definedName>
    <definedName name="_RIVc3351c04108d488f9e428a963f7b7417" localSheetId="1" hidden="1">#REF!</definedName>
    <definedName name="_RIVc3351c04108d488f9e428a963f7b7417" hidden="1">#REF!</definedName>
    <definedName name="_RIVc33aa002295f4d88b057c354e54bc855" localSheetId="1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1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1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1" hidden="1">SMART!$S:$S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1" hidden="1">#REF!</definedName>
    <definedName name="_RIVc43c64e64cac45ee872b26022ac4d994" hidden="1">#REF!</definedName>
    <definedName name="_RIVc44132328e444802af35b0cd3d6a65d1" localSheetId="1" hidden="1">#REF!</definedName>
    <definedName name="_RIVc44132328e444802af35b0cd3d6a65d1" hidden="1">#REF!</definedName>
    <definedName name="_RIVc465598373af4544a4e547cfd86a21e3" localSheetId="1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1" hidden="1">'[2]Balance Sheet'!#REF!</definedName>
    <definedName name="_RIVc4b9a710a9974df8a1986a12b35956c0" hidden="1">'[2]Balance Sheet'!#REF!</definedName>
    <definedName name="_RIVc4cd909cdf4645fda0a4af2b1fd67a16" localSheetId="1" hidden="1">#REF!</definedName>
    <definedName name="_RIVc4cd909cdf4645fda0a4af2b1fd67a16" hidden="1">#REF!</definedName>
    <definedName name="_RIVc4d6ee8096d9484da47f7bcdf5944710" localSheetId="1" hidden="1">#REF!</definedName>
    <definedName name="_RIVc4d6ee8096d9484da47f7bcdf5944710" hidden="1">#REF!</definedName>
    <definedName name="_RIVc4ea2dcd0e2f450aba8b329ffa1600d1" localSheetId="1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1" hidden="1">'[2]Cash Flow'!#REF!</definedName>
    <definedName name="_RIVc4f13e5e24b64a2c8f1859f898011c9e" hidden="1">'[2]Cash Flow'!#REF!</definedName>
    <definedName name="_RIVc4f23e3961cb45a88eb1327a9843979d" localSheetId="1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1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1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1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1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1" hidden="1">#REF!</definedName>
    <definedName name="_RIVc6c239888930483da8a1215318ab2309" hidden="1">#REF!</definedName>
    <definedName name="_RIVc6d1a3cabc314de09836fe75d13cec66" localSheetId="1" hidden="1">#REF!</definedName>
    <definedName name="_RIVc6d1a3cabc314de09836fe75d13cec66" hidden="1">#REF!</definedName>
    <definedName name="_RIVc6e8341cc6624ea58075b8604c2c08e5" localSheetId="1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1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1" hidden="1">#REF!</definedName>
    <definedName name="_RIVc78c48a77251416ca86bc00a89fb4d80" hidden="1">#REF!</definedName>
    <definedName name="_RIVc78e2f0b21b340629fde5f0c90b6d923" localSheetId="1" hidden="1">#REF!</definedName>
    <definedName name="_RIVc78e2f0b21b340629fde5f0c90b6d923" hidden="1">#REF!</definedName>
    <definedName name="_RIVc79492c7c6084558bf53e3350509f517" localSheetId="1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1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1" hidden="1">#REF!</definedName>
    <definedName name="_RIVc819e9d2e3ee439ba734d4696b885c95" hidden="1">#REF!</definedName>
    <definedName name="_RIVc81e310280044789892f4da90b5b4793" localSheetId="1" hidden="1">#REF!</definedName>
    <definedName name="_RIVc81e310280044789892f4da90b5b4793" hidden="1">#REF!</definedName>
    <definedName name="_RIVc830e829de434c289021b42a05641106" localSheetId="1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1" hidden="1">[6]BALANCE!#REF!</definedName>
    <definedName name="_RIVc863fe21ad524e97a018ce07068ca29a" hidden="1">[6]BALANCE!#REF!</definedName>
    <definedName name="_RIVc86e4385c92c47e383dd6762cd45e84b" localSheetId="1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1" hidden="1">#REF!</definedName>
    <definedName name="_RIVc88a8b7898b947038c784b9c9db1d3f6" hidden="1">#REF!</definedName>
    <definedName name="_RIVc88d775e8b144f478ae518ca6a849921" localSheetId="1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SMART!$40:$40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1" hidden="1">#REF!</definedName>
    <definedName name="_RIVcabb63887f5f427087b8f8be3e52ad2f" hidden="1">#REF!</definedName>
    <definedName name="_RIVcabc6f37531d43419e977bbcba524142" hidden="1">SMART!$22:$22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1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1" hidden="1">#REF!</definedName>
    <definedName name="_RIVcb24221372584d6a9030ad3c5310aa52" hidden="1">#REF!</definedName>
    <definedName name="_RIVcb36f2f25afe486ca5b70e9961ee954e" localSheetId="1" hidden="1">#REF!</definedName>
    <definedName name="_RIVcb36f2f25afe486ca5b70e9961ee954e" hidden="1">#REF!</definedName>
    <definedName name="_RIVcb3892e7547f4deaaf4bf8af430eb6be" localSheetId="1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1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SMART!$P:$P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1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1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1" hidden="1">#REF!</definedName>
    <definedName name="_RIVcd26d751880a4c9bbb26e445ded50b53" hidden="1">#REF!</definedName>
    <definedName name="_RIVcd2b8a3bbe2f4aaa8c40ba0722b80f2b" localSheetId="1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1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1" hidden="1">'[2]Balance Sheet'!#REF!</definedName>
    <definedName name="_RIVcd48128f35ed4757b3f9a029ad6031bd" hidden="1">'[2]Balance Sheet'!#REF!</definedName>
    <definedName name="_RIVcd4f42e7c28c44839773ab51c6696ec2" localSheetId="1" hidden="1">#REF!</definedName>
    <definedName name="_RIVcd4f42e7c28c44839773ab51c6696ec2" hidden="1">#REF!</definedName>
    <definedName name="_RIVcd5bddba78bb475b8fd99825686efd71" localSheetId="1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1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SMART!#REF!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SMART!#REF!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1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1" hidden="1">[6]BALANCE!#REF!</definedName>
    <definedName name="_RIVd1efe478492245fa997d93ff3948a401" hidden="1">[6]BALANCE!#REF!</definedName>
    <definedName name="_RIVd1fe381dae4c4b31b668c4111df32a10" localSheetId="1" hidden="1">#REF!</definedName>
    <definedName name="_RIVd1fe381dae4c4b31b668c4111df32a10" hidden="1">#REF!</definedName>
    <definedName name="_RIVd20e6720dbc14b4e866d192f4c0093da" localSheetId="1" hidden="1">#REF!</definedName>
    <definedName name="_RIVd20e6720dbc14b4e866d192f4c0093da" hidden="1">#REF!</definedName>
    <definedName name="_RIVd20ef0d2134b47b4bb9d61b79e539be3" localSheetId="1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1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1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1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1" hidden="1">#REF!</definedName>
    <definedName name="_RIVd2d1c156a784455789cf6afadd6b9e5f" hidden="1">#REF!</definedName>
    <definedName name="_RIVd2d2db542da74ca680232516598f1412" localSheetId="1" hidden="1">#REF!</definedName>
    <definedName name="_RIVd2d2db542da74ca680232516598f1412" hidden="1">#REF!</definedName>
    <definedName name="_RIVd2fe9e2c170b441cb2b496ed71546b55" localSheetId="1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1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1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1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1" hidden="1">'[2]Income Statement'!#REF!</definedName>
    <definedName name="_RIVd65959ff26a64cbcb71615596daa686b" hidden="1">'[2]Income Statement'!#REF!</definedName>
    <definedName name="_RIVd682222dc32d4a3a97f4d6b5a31d0e70" localSheetId="1" hidden="1">#REF!</definedName>
    <definedName name="_RIVd682222dc32d4a3a97f4d6b5a31d0e70" hidden="1">#REF!</definedName>
    <definedName name="_RIVd69a3990fef446f3b81222ee77b5267f" localSheetId="1" hidden="1">#REF!</definedName>
    <definedName name="_RIVd69a3990fef446f3b81222ee77b5267f" hidden="1">#REF!</definedName>
    <definedName name="_RIVd69f899dfdde4566899bd4d6b893766b" localSheetId="1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1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1" hidden="1">[6]BALANCE!#REF!</definedName>
    <definedName name="_RIVd8308fdc84db4bf7ba5a1d74e9db5da4" hidden="1">[6]BALANCE!#REF!</definedName>
    <definedName name="_RIVd8312ae33224429ca3c9dc079b1e7f4a" localSheetId="1" hidden="1">#REF!</definedName>
    <definedName name="_RIVd8312ae33224429ca3c9dc079b1e7f4a" hidden="1">#REF!</definedName>
    <definedName name="_RIVd836e55e0ca04a8690c07269c6ccb39d" localSheetId="1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1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1" hidden="1">'[2]Income Statement'!#REF!</definedName>
    <definedName name="_RIVd96ab0e7484d43a696698148ae985f5b" hidden="1">'[2]Income Statement'!#REF!</definedName>
    <definedName name="_RIVd96b4145d99b4e7cb582381dde770512" localSheetId="1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1" hidden="1">#REF!</definedName>
    <definedName name="_RIVd98172c50b2c4cc59fc6e800e9e0bec2" hidden="1">#REF!</definedName>
    <definedName name="_RIVd989706418404244afe12edb528a22d1" hidden="1">SMART!$Y:$Y</definedName>
    <definedName name="_RIVd98e23a879e841bdb445a71d93208212" localSheetId="1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1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1" hidden="1">[6]BALANCE!#REF!</definedName>
    <definedName name="_RIVda7587810f904f5587bf203dfa278d20" hidden="1">[6]BALANCE!#REF!</definedName>
    <definedName name="_RIVda8a1b197c3c4a9f9455783e347d10a8" localSheetId="1" hidden="1">#REF!</definedName>
    <definedName name="_RIVda8a1b197c3c4a9f9455783e347d10a8" hidden="1">#REF!</definedName>
    <definedName name="_RIVdaaeef1e530f4678b4f1d6a694181c0e" localSheetId="1" hidden="1">#REF!</definedName>
    <definedName name="_RIVdaaeef1e530f4678b4f1d6a694181c0e" hidden="1">#REF!</definedName>
    <definedName name="_RIVdab0a93aea3345ca98ba7ca724b459ce" localSheetId="1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1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1" hidden="1">#REF!</definedName>
    <definedName name="_RIVdafc1024b7254d76a3f3c859cb26f3ce" hidden="1">#REF!</definedName>
    <definedName name="_RIVdafc38cf7fd445e3815094feae7243cb" localSheetId="1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1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1" hidden="1">[6]BALANCE!#REF!</definedName>
    <definedName name="_RIVdb156cf5ab7045c2b02a8788e4109798" hidden="1">[6]BALANCE!#REF!</definedName>
    <definedName name="_RIVdb19117ed3f1481db5c218ba93cbb38e" localSheetId="1" hidden="1">#REF!</definedName>
    <definedName name="_RIVdb19117ed3f1481db5c218ba93cbb38e" hidden="1">#REF!</definedName>
    <definedName name="_RIVdb2c9c2e512049d786d7fc4e11522f22" localSheetId="1" hidden="1">#REF!</definedName>
    <definedName name="_RIVdb2c9c2e512049d786d7fc4e11522f22" hidden="1">#REF!</definedName>
    <definedName name="_RIVdb30b26edbe7425389915c7d0dbd33ab" localSheetId="1" hidden="1">[6]BALANCE!#REF!</definedName>
    <definedName name="_RIVdb30b26edbe7425389915c7d0dbd33ab" hidden="1">[6]BALANCE!#REF!</definedName>
    <definedName name="_RIVdb473d3ff8ac455e87d326e07518ed6b" localSheetId="1" hidden="1">#REF!</definedName>
    <definedName name="_RIVdb473d3ff8ac455e87d326e07518ed6b" hidden="1">#REF!</definedName>
    <definedName name="_RIVdb47fbbf53d9425987504c98c3a65ab9" localSheetId="1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1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1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1" hidden="1">#REF!</definedName>
    <definedName name="_RIVdb9fa2d1fd2846fb8dca10674b1d8352" hidden="1">#REF!</definedName>
    <definedName name="_RIVdba0b0151b454136ac5f8b0137864cdb" localSheetId="1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1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1" hidden="1">SMART!#REF!</definedName>
    <definedName name="_RIVdbdc49d33a0a4bb59c5c188d112867d4" hidden="1">#REF!</definedName>
    <definedName name="_RIVdbe629c2abaa417eb78669ec0fd33bff" localSheetId="1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1" hidden="1">#REF!</definedName>
    <definedName name="_RIVdbef786999dc41299edc94d94999ae39" hidden="1">#REF!</definedName>
    <definedName name="_RIVdbf1fd85073f420ab3392eee31c14591" localSheetId="1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1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1" hidden="1">#REF!</definedName>
    <definedName name="_RIVdc1e4e4d449b4eefb697c959f125d732" hidden="1">#REF!</definedName>
    <definedName name="_RIVdc326ac1cd794bd2a13216a58f2c2aa2" localSheetId="1" hidden="1">#REF!</definedName>
    <definedName name="_RIVdc326ac1cd794bd2a13216a58f2c2aa2" hidden="1">#REF!</definedName>
    <definedName name="_RIVdc3641ce688d47a1986e3f182bbfe335" localSheetId="1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SMART!#REF!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1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1" hidden="1">SMART!$3:$3</definedName>
    <definedName name="_RIVdd19dac63bb340b396c41667af2c7944" hidden="1">#REF!</definedName>
    <definedName name="_RIVdd1dfee4fd3e4d8fa4882899b947c664" localSheetId="1" hidden="1">SMART!$H:$H</definedName>
    <definedName name="_RIVdd1dfee4fd3e4d8fa4882899b947c664" hidden="1">#REF!</definedName>
    <definedName name="_RIVdd20e35f2eb6450b9754e1b2e97dd450" localSheetId="1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1" hidden="1">#REF!</definedName>
    <definedName name="_RIVdd49b0fcdf1747eb9da3c800b1378193" hidden="1">#REF!</definedName>
    <definedName name="_RIVdd5b52518aae49918d08491ed832731a" hidden="1">SMART!$39:$39</definedName>
    <definedName name="_RIVdd6a4eaa48ad41e1ae642c62de3f19ee" localSheetId="1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1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SMART!$19:$19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1" hidden="1">'[2]Comprehensive Income'!#REF!</definedName>
    <definedName name="_RIVde542463c0fd46e7ab97df5a4e0dd4f8" hidden="1">'[2]Comprehensive Income'!#REF!</definedName>
    <definedName name="_RIVde55c12389674b4082a583b0f3bd7b1e" localSheetId="1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1" hidden="1">#REF!</definedName>
    <definedName name="_RIVde857d27e85e4e82a6eeb1c9aaa5b572" hidden="1">#REF!</definedName>
    <definedName name="_RIVde880735d7f446dfada4fa0f16814986" localSheetId="1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SMART!$41:$41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1" hidden="1">'[2]Cash Flow'!#REF!</definedName>
    <definedName name="_RIVe16c01c6e69d49e9a3188c9d15e253ba" hidden="1">'[2]Cash Flow'!#REF!</definedName>
    <definedName name="_RIVe1847e9a27f84e3baefbe247080f8363" localSheetId="1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SMART!#REF!</definedName>
    <definedName name="_RIVe1918f29f91146dfaa1ff49073bd8f4e" localSheetId="1" hidden="1">#REF!</definedName>
    <definedName name="_RIVe1918f29f91146dfaa1ff49073bd8f4e" hidden="1">#REF!</definedName>
    <definedName name="_RIVe195f51223b54c4c819ada257a80c80a" localSheetId="1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1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1" hidden="1">#REF!</definedName>
    <definedName name="_RIVe2fb8d9dbcb5459ba39a6fe75e1610ff" hidden="1">#REF!</definedName>
    <definedName name="_RIVe31c56e1d9f14d8e93ca0fc9b89281ac" localSheetId="1" hidden="1">#REF!</definedName>
    <definedName name="_RIVe31c56e1d9f14d8e93ca0fc9b89281ac" hidden="1">#REF!</definedName>
    <definedName name="_RIVe32080a9ebd642d2ad611247a163829e" hidden="1">SMART!$8:$8</definedName>
    <definedName name="_RIVe32acfde335c45a0b307e9f251aabee2" localSheetId="1" hidden="1">#REF!</definedName>
    <definedName name="_RIVe32acfde335c45a0b307e9f251aabee2" hidden="1">#REF!</definedName>
    <definedName name="_RIVe3411ede0cab432e87cb945d1ff7a35b" localSheetId="1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1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1" hidden="1">#REF!</definedName>
    <definedName name="_RIVe37f38d14c424bde801374f15d6b063d" hidden="1">#REF!</definedName>
    <definedName name="_RIVe389a4fa96a34bfe82c5adfc998ce481" localSheetId="1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1" hidden="1">'[2]Cash Flow'!#REF!</definedName>
    <definedName name="_RIVe3e0caec08b846368ec773c543799913" hidden="1">'[2]Cash Flow'!#REF!</definedName>
    <definedName name="_RIVe3e6e86cb6804e5da0bfb1fa3abbbb70" localSheetId="1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1" hidden="1">#REF!</definedName>
    <definedName name="_RIVe3f2b5bf85104478b06485ff5d0a07f2" hidden="1">#REF!</definedName>
    <definedName name="_RIVe42e03bcc37a4338b828b3cf6caf411e" localSheetId="1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1" hidden="1">SMART!#REF!</definedName>
    <definedName name="_RIVe552b655d91543249c8071d9f4187a31" hidden="1">#REF!</definedName>
    <definedName name="_RIVe565531b7bad4dc5a32f4bb37f77491d" localSheetId="1" hidden="1">#REF!</definedName>
    <definedName name="_RIVe565531b7bad4dc5a32f4bb37f77491d" hidden="1">#REF!</definedName>
    <definedName name="_RIVe56e9191dc4c4f35a279d8a103bc7a2f" localSheetId="1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1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1" hidden="1">'[2]Income Statement'!#REF!</definedName>
    <definedName name="_RIVe8001bdeef8d4f26bd93e122532543f0" hidden="1">'[2]Income Statement'!#REF!</definedName>
    <definedName name="_RIVe807536cb8ac4fae9e6ea10038e84e3b" localSheetId="1" hidden="1">#REF!</definedName>
    <definedName name="_RIVe807536cb8ac4fae9e6ea10038e84e3b" hidden="1">#REF!</definedName>
    <definedName name="_RIVe82d6021f24847f3bc28695783d899c6" localSheetId="1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1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1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1" hidden="1">#REF!</definedName>
    <definedName name="_RIVe8769dfc21064db292170cf493385ded" hidden="1">#REF!</definedName>
    <definedName name="_RIVe878da9cd15945b1b8700169e40d7268" localSheetId="1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1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1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1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1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1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SMART!$L:$L</definedName>
    <definedName name="_RIVeb96cc41ef184d4daabf165d1d7a2c45" hidden="1">#REF!</definedName>
    <definedName name="_RIVeb9a971e56e646fa832ffc588f880ce8" hidden="1">#REF!</definedName>
    <definedName name="_RIVebb4a49fd6514dc9a19dff267183c0b7" localSheetId="1" hidden="1">SMART!#REF!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1" hidden="1">#REF!</definedName>
    <definedName name="_RIVebd019a6811141fd8a6ba2b64c691957" hidden="1">#REF!</definedName>
    <definedName name="_RIVebda23651a2742a1b2af0ce7e785c2d1" localSheetId="1" hidden="1">#REF!</definedName>
    <definedName name="_RIVebda23651a2742a1b2af0ce7e785c2d1" hidden="1">#REF!</definedName>
    <definedName name="_RIVebdb415355124dd28f5172b9694ed98b" localSheetId="1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SMART!$S:$S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SMART!#REF!</definedName>
    <definedName name="_RIVf095c0ae609d4ae88ce2b39e01be0751" hidden="1">#REF!</definedName>
    <definedName name="_RIVf099646c2543489081adea193afcc8a1" hidden="1">#REF!</definedName>
    <definedName name="_RIVf0a94888a00d415bb9ddd00b9c1f363a" localSheetId="1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1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SMART!#REF!</definedName>
    <definedName name="_RIVf2fdfb265dda490ca488a676f2642476" hidden="1">#REF!</definedName>
    <definedName name="_RIVf30ca9bcef634924af3a1f782254289d" localSheetId="1" hidden="1">'[2]Cash Flow'!#REF!</definedName>
    <definedName name="_RIVf30ca9bcef634924af3a1f782254289d" hidden="1">'[2]Cash Flow'!#REF!</definedName>
    <definedName name="_RIVf32267fea7114dfc85198ea01ba0b488" hidden="1">#REF!</definedName>
    <definedName name="_RIVf32aa00978c741afa331a1c8496aa351" localSheetId="1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1" hidden="1">#REF!</definedName>
    <definedName name="_RIVf343d6a8808e47ceb0aadb61f2d0f5d7" hidden="1">#REF!</definedName>
    <definedName name="_RIVf34cd8642d0642fe95bbf3fe43851285" localSheetId="1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1" hidden="1">SMART!$L:$L</definedName>
    <definedName name="_RIVf4b7bc34758a4c8f98acef9bb23dab18" hidden="1">#REF!</definedName>
    <definedName name="_RIVf4b8acf8be8641b8965bffb1d3e17774" hidden="1">#REF!</definedName>
    <definedName name="_RIVf4cb4fb79a8b49158269bb2dfd219baf" localSheetId="1" hidden="1">#REF!</definedName>
    <definedName name="_RIVf4cb4fb79a8b49158269bb2dfd219baf" hidden="1">#REF!</definedName>
    <definedName name="_RIVf4d19f2820254081bf4d98c5c0cc274a" localSheetId="1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1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SMART!$9:$9</definedName>
    <definedName name="_RIVf4e4c903559f464fae868ed1fc5b897f" hidden="1">SMART!#REF!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1" hidden="1">#REF!</definedName>
    <definedName name="_RIVf50d5ea654a44f2ca38c81e3ddd19210" hidden="1">#REF!</definedName>
    <definedName name="_RIVf50e29b0ce8e43ecbc26f9dbe01b2334" localSheetId="1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1" hidden="1">#REF!</definedName>
    <definedName name="_RIVf5341e8a83f744fcbc8b441651bc5187" hidden="1">#REF!</definedName>
    <definedName name="_RIVf5508a66d3ca423390c29bed6d698834" hidden="1">SMART!$V:$V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SMART!$27:$27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1" hidden="1">SMART!$21:$21</definedName>
    <definedName name="_RIVf6c19a6ff15c432dae8d8137396bc9af" hidden="1">#REF!</definedName>
    <definedName name="_RIVf6df8a4ab5f44353b0692184a921545f" localSheetId="1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1" hidden="1">#REF!</definedName>
    <definedName name="_RIVf72ee5c1c0bb4b7cb2f2f5e47be16891" hidden="1">#REF!</definedName>
    <definedName name="_RIVf72f53a04391491799ec85cfe83a2db2" hidden="1">SMART!$W:$W</definedName>
    <definedName name="_RIVf73336a121c346bd84282d95a88821c2" localSheetId="1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1" hidden="1">[6]BALANCE!#REF!</definedName>
    <definedName name="_RIVf80f8e2e16de4f95b66d830cff8864b9" hidden="1">[6]BALANCE!#REF!</definedName>
    <definedName name="_RIVf84788eeb90f4bedbfe33301d9f27cb0" localSheetId="1" hidden="1">#REF!</definedName>
    <definedName name="_RIVf84788eeb90f4bedbfe33301d9f27cb0" hidden="1">#REF!</definedName>
    <definedName name="_RIVf850ead464704d80acfbaeecdcf4486d" localSheetId="1" hidden="1">#REF!</definedName>
    <definedName name="_RIVf850ead464704d80acfbaeecdcf4486d" hidden="1">#REF!</definedName>
    <definedName name="_RIVf855da4d701f4757a1dcdd1a1c446886" localSheetId="1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1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SMART!$U:$U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1" hidden="1">SMART!#REF!</definedName>
    <definedName name="_RIVf9b3091a47b1493eba6250e18f08c6d1" hidden="1">#REF!</definedName>
    <definedName name="_RIVf9be28e3a35c407f9e2ea46912126e11" localSheetId="1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1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1" hidden="1">#REF!</definedName>
    <definedName name="_RIVf9f4170f822a49c68b52b80eef5106d3" hidden="1">#REF!</definedName>
    <definedName name="_RIVf9f94926580d494f8dd40724f7516f95" localSheetId="1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1" hidden="1">'[7]Financial and Op Highlights'!#REF!</definedName>
    <definedName name="_RIVfae1469bc718418b9f1ddf330adc831a" hidden="1">'[7]Financial and Op Highlights'!#REF!</definedName>
    <definedName name="_RIVfaf31dc5996a4f5d8c83b6b4db69d771" hidden="1">#REF!</definedName>
    <definedName name="_RIVfafc0c423de14fbc98ff8447c4ce264c" localSheetId="1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1" hidden="1">#REF!</definedName>
    <definedName name="_RIVfb28d402b8c042619c2858818be5a488" hidden="1">#REF!</definedName>
    <definedName name="_RIVfb3859626a944635a990f320d348792d" localSheetId="1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1" hidden="1">'[2]Cash Flow'!#REF!</definedName>
    <definedName name="_RIVfb97033ef8a649038f2342c050ba68f3" hidden="1">'[2]Cash Flow'!#REF!</definedName>
    <definedName name="_RIVfb9e697a67ba4f7fa8f67febaa7d01f1" localSheetId="1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1" hidden="1">#REF!</definedName>
    <definedName name="_RIVfba8fa087cba4476b2ff8e5152ec546e" hidden="1">#REF!</definedName>
    <definedName name="_RIVfbb1793528b14e449a557d347c53e39f" localSheetId="1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1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1" hidden="1">#REF!</definedName>
    <definedName name="_RIVfbe32e10a44e473b8236985fbeac28ff" hidden="1">#REF!</definedName>
    <definedName name="_RIVfbeba5414c1846f192b53446b4a20885" localSheetId="1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1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SMART!$33:$33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SMART!$12:$12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SMART!$26:$26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1" hidden="1">'[2]Cash Flow'!#REF!</definedName>
    <definedName name="_RIVfe1ec3c063c8422bac0a179668e9d3d1" hidden="1">'[2]Cash Flow'!#REF!</definedName>
    <definedName name="_RIVfe41e06decc148c0b3dda54debcd293d" localSheetId="1" hidden="1">#REF!</definedName>
    <definedName name="_RIVfe41e06decc148c0b3dda54debcd293d" hidden="1">#REF!</definedName>
    <definedName name="_RIVfe51ba61853d43c5b1fbbdae173ed5fc" localSheetId="1" hidden="1">#REF!</definedName>
    <definedName name="_RIVfe51ba61853d43c5b1fbbdae173ed5fc" hidden="1">#REF!</definedName>
    <definedName name="_RIVfe69b6a7e0df4ce2b829f89e9276b165" localSheetId="1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1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SMART!$E:$E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D" localSheetId="0" hidden="1">"613adb28-eaa0-4a29-af2f-d609b1a44e01"</definedName>
    <definedName name="ID" localSheetId="1" hidden="1">"434721fc-4ef5-4a74-a3f0-ae38e7b5c406"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1">SMART!$A$1:$AE$54</definedName>
    <definedName name="Smart">SMART!$A$2:$AE$40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91029" calcMode="manual" calcCompleted="0" calcOnSave="0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4" i="4" l="1"/>
  <c r="AE16" i="4"/>
  <c r="AD16" i="4"/>
  <c r="AE29" i="4" l="1"/>
  <c r="AD29" i="4"/>
  <c r="AE13" i="4"/>
  <c r="AD13" i="4"/>
  <c r="AE27" i="4" l="1"/>
  <c r="AD27" i="4"/>
  <c r="AE15" i="4" l="1"/>
  <c r="AD15" i="4"/>
  <c r="AE26" i="4" l="1"/>
  <c r="AD26" i="4"/>
  <c r="AE31" i="4" l="1"/>
  <c r="AE30" i="4"/>
  <c r="AE25" i="4"/>
  <c r="AE23" i="4"/>
  <c r="AE22" i="4"/>
  <c r="AE21" i="4"/>
  <c r="AE19" i="4"/>
  <c r="AE18" i="4"/>
  <c r="AE10" i="4"/>
  <c r="AE9" i="4"/>
  <c r="AE8" i="4"/>
  <c r="AD10" i="4"/>
  <c r="AD9" i="4"/>
  <c r="AD8" i="4"/>
  <c r="AD31" i="4"/>
  <c r="AD30" i="4"/>
  <c r="AD25" i="4"/>
  <c r="AD23" i="4"/>
  <c r="AD22" i="4"/>
  <c r="AD21" i="4"/>
  <c r="AD19" i="4"/>
  <c r="AD18" i="4"/>
  <c r="A14" i="4" l="1"/>
</calcChain>
</file>

<file path=xl/sharedStrings.xml><?xml version="1.0" encoding="utf-8"?>
<sst xmlns="http://schemas.openxmlformats.org/spreadsheetml/2006/main" count="71" uniqueCount="70">
  <si>
    <t>(6)</t>
  </si>
  <si>
    <t>Client Activity</t>
  </si>
  <si>
    <t>Investor Services</t>
  </si>
  <si>
    <t>Change</t>
  </si>
  <si>
    <t>Corporate Retirement Plan Participants</t>
  </si>
  <si>
    <t>(2)</t>
  </si>
  <si>
    <t>Mutual Fund and Exchange-Traded Fund</t>
  </si>
  <si>
    <t>(5)</t>
  </si>
  <si>
    <t>Beginning Client Assets</t>
  </si>
  <si>
    <t>Total Client Assets (at month end)</t>
  </si>
  <si>
    <t>Money Market Funds</t>
  </si>
  <si>
    <t>(1)</t>
  </si>
  <si>
    <t>Hybrid</t>
  </si>
  <si>
    <t>Yr.</t>
  </si>
  <si>
    <t>(3)</t>
  </si>
  <si>
    <t>Mo.</t>
  </si>
  <si>
    <t>(4)</t>
  </si>
  <si>
    <t>Excludes Retirement Business Services.</t>
  </si>
  <si>
    <t>(7)</t>
  </si>
  <si>
    <r>
      <t xml:space="preserve">Market Indices </t>
    </r>
    <r>
      <rPr>
        <sz val="8"/>
        <rFont val="Times New Roman"/>
        <family val="1"/>
      </rPr>
      <t xml:space="preserve">(at month end) </t>
    </r>
  </si>
  <si>
    <r>
      <t>Client Assets</t>
    </r>
    <r>
      <rPr>
        <sz val="8"/>
        <rFont val="Times New Roman"/>
        <family val="1"/>
      </rPr>
      <t xml:space="preserve"> (in billions of dollars)</t>
    </r>
  </si>
  <si>
    <r>
      <t xml:space="preserve">Client Accounts </t>
    </r>
    <r>
      <rPr>
        <sz val="8"/>
        <rFont val="Times New Roman"/>
        <family val="1"/>
      </rPr>
      <t>(at month end, in thousands)</t>
    </r>
  </si>
  <si>
    <r>
      <t xml:space="preserve">Net Buy (Sell) Activity </t>
    </r>
    <r>
      <rPr>
        <sz val="8"/>
        <rFont val="Times New Roman"/>
        <family val="1"/>
      </rPr>
      <t>(in millions of dollars)</t>
    </r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</si>
  <si>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</si>
  <si>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(8)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</si>
  <si>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</si>
  <si>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</si>
  <si>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</si>
  <si>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</si>
  <si>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</si>
  <si>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</si>
  <si>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</si>
  <si>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</si>
  <si>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</si>
  <si>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</si>
  <si>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</si>
  <si>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</si>
  <si>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Derivative Trades as a Percentage of Total Trades</t>
  </si>
  <si>
    <r>
      <t xml:space="preserve">Selected Average Balances </t>
    </r>
    <r>
      <rPr>
        <sz val="8"/>
        <rFont val="Times New Roman"/>
        <family val="1"/>
      </rPr>
      <t>(in millions of dollars)</t>
    </r>
  </si>
  <si>
    <r>
      <t>Standard &amp; Poor’s</t>
    </r>
    <r>
      <rPr>
        <sz val="9"/>
        <rFont val="Calibri"/>
        <family val="2"/>
      </rPr>
      <t xml:space="preserve">® </t>
    </r>
    <r>
      <rPr>
        <sz val="8"/>
        <rFont val="Times New Roman"/>
        <family val="1"/>
      </rPr>
      <t xml:space="preserve">500 </t>
    </r>
  </si>
  <si>
    <t>Equities</t>
  </si>
  <si>
    <t>Bonds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</si>
  <si>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</si>
  <si>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r>
      <t xml:space="preserve">Note: Certain supplemental details related to the information above can be found at: </t>
    </r>
    <r>
      <rPr>
        <u/>
        <sz val="8"/>
        <color rgb="FF0563C1"/>
        <rFont val="Times New Roman"/>
        <family val="1"/>
      </rPr>
      <t>https://www.aboutschwab.com/financial-reports</t>
    </r>
    <r>
      <rPr>
        <u/>
        <sz val="8"/>
        <color rgb="FF00B0F0"/>
        <rFont val="Times New Roman"/>
        <family val="1"/>
      </rPr>
      <t>.</t>
    </r>
  </si>
  <si>
    <t xml:space="preserve">Represents the principal value of client ETF transactions handled by Schwab, including transactions in proprietary ETFs. </t>
  </si>
  <si>
    <t>New Brokerage Accounts (in thousands)</t>
  </si>
  <si>
    <t>Average Margin Balances</t>
  </si>
  <si>
    <t>Receiving Ongoing Advisory Services (at month end)</t>
  </si>
  <si>
    <r>
      <t xml:space="preserve">Advisor Services </t>
    </r>
    <r>
      <rPr>
        <vertAlign val="superscript"/>
        <sz val="7"/>
        <rFont val="Times New Roman"/>
        <family val="1"/>
      </rPr>
      <t>(3)</t>
    </r>
  </si>
  <si>
    <t>Banking Accounts</t>
  </si>
  <si>
    <r>
      <t>Dow Jones Industrial Average</t>
    </r>
    <r>
      <rPr>
        <vertAlign val="superscript"/>
        <sz val="8"/>
        <rFont val="Times New Roman"/>
        <family val="1"/>
      </rPr>
      <t>®</t>
    </r>
  </si>
  <si>
    <r>
      <t>Nasdaq Composite</t>
    </r>
    <r>
      <rPr>
        <sz val="9"/>
        <rFont val="Calibri"/>
        <family val="2"/>
        <scheme val="minor"/>
      </rPr>
      <t>®</t>
    </r>
  </si>
  <si>
    <r>
      <t xml:space="preserve">Active Brokerage Accounts </t>
    </r>
    <r>
      <rPr>
        <vertAlign val="superscript"/>
        <sz val="7"/>
        <rFont val="Times New Roman"/>
        <family val="1"/>
      </rPr>
      <t>(4)</t>
    </r>
  </si>
  <si>
    <r>
      <t>Core Net New Assets</t>
    </r>
    <r>
      <rPr>
        <i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(2)</t>
    </r>
  </si>
  <si>
    <t>(9)</t>
  </si>
  <si>
    <t>Represents average total interest-earning assets on the company's balance sheet. November 2022 includes the impact of transferring certain investment securities from the available for sale category to the held-to-maturity category.</t>
  </si>
  <si>
    <t>November 2022 includes the company-initiated closure of approximately 350 thousand low-balance accounts. September 2022 includes the company-initiated closure of approximately 152 thousand low-balance accounts.</t>
  </si>
  <si>
    <r>
      <t>Schwab One</t>
    </r>
    <r>
      <rPr>
        <vertAlign val="superscript"/>
        <sz val="8"/>
        <rFont val="Times New Roman"/>
        <family val="1"/>
      </rPr>
      <t>®</t>
    </r>
    <r>
      <rPr>
        <sz val="8"/>
        <rFont val="Times New Roman"/>
        <family val="1"/>
      </rPr>
      <t xml:space="preserve">, certain cash equivalents, bank deposits, third-party bank deposit accounts, and money market fund balances as a percentage of total client assets. </t>
    </r>
  </si>
  <si>
    <t>Represents average clients’ uninvested cash sweep account balances held in deposit accounts at third-party financial institutions.</t>
  </si>
  <si>
    <t>Net new assets before significant one-time inflows or outflows, such as acquisitions/divestitures or extraordinary flows (generally greater than $10 billion) relating to a specific client, and activity from off-platform Schwab Bank Retail CDs. These flows may span multiple reporting periods.</t>
  </si>
  <si>
    <t xml:space="preserve">Unless otherwise noted, differences between net new assets and core net new assets are net flows from off-platform Schwab Bank Retail Certificates of Deposit (CDs) - including March 2023 which reflects inflows of $19.0 billion from off-platform Schwab Bank Retail CDs issued year-to-date through March 31, 2023. April 2023 also includes an inflow of $12.0 billion from a mutual fund clearing services client. </t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</si>
  <si>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(5,6)</t>
    </r>
  </si>
  <si>
    <t>(10)</t>
  </si>
  <si>
    <r>
      <t xml:space="preserve">Average Interest-Earning Assets </t>
    </r>
    <r>
      <rPr>
        <vertAlign val="superscript"/>
        <sz val="7"/>
        <rFont val="Times New Roman"/>
        <family val="1"/>
      </rPr>
      <t>(7)</t>
    </r>
  </si>
  <si>
    <r>
      <t xml:space="preserve">Average Bank Deposit Account Balances </t>
    </r>
    <r>
      <rPr>
        <vertAlign val="superscript"/>
        <sz val="7"/>
        <rFont val="Times New Roman"/>
        <family val="1"/>
      </rPr>
      <t>(8)</t>
    </r>
  </si>
  <si>
    <r>
      <t xml:space="preserve">Net Buys (Sells) </t>
    </r>
    <r>
      <rPr>
        <vertAlign val="superscript"/>
        <sz val="7"/>
        <rFont val="Times New Roman"/>
        <family val="1"/>
      </rPr>
      <t xml:space="preserve">(9,10) </t>
    </r>
    <r>
      <rPr>
        <sz val="8"/>
        <rFont val="Times New Roman"/>
        <family val="1"/>
      </rPr>
      <t xml:space="preserve">(in millions of dollars) </t>
    </r>
  </si>
  <si>
    <r>
      <t xml:space="preserve">Exchange-Traded Funds </t>
    </r>
    <r>
      <rPr>
        <vertAlign val="superscript"/>
        <sz val="7"/>
        <rFont val="Times New Roman"/>
        <family val="1"/>
      </rPr>
      <t>(10)</t>
    </r>
  </si>
  <si>
    <r>
      <t xml:space="preserve">Mutual Funds </t>
    </r>
    <r>
      <rPr>
        <vertAlign val="superscript"/>
        <sz val="7"/>
        <rFont val="Times New Roman"/>
        <family val="1"/>
      </rPr>
      <t>(9)</t>
    </r>
  </si>
  <si>
    <t>Beginning July 2023, client cash as a percentage of client assets excludes brokered CDs issued by Charles Schwab Bank. Prior periods have been recast to reflect this change.</t>
  </si>
  <si>
    <t>The Charles Schwab Corporation Monthly Activity Report For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</si>
</sst>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#.00_);\(&quot;$&quot;#,###.00\);;&quot;num required&quot;\)"/>
    <numFmt numFmtId="166" formatCode="#,##0_);\(#,##0\);"/>
    <numFmt numFmtId="167" formatCode="&quot;$&quot;* #,##0_);&quot;$&quot;* \(#,##0\);;&quot;num required&quot;\)"/>
    <numFmt numFmtId="168" formatCode="\ \ \ \ &quot;$&quot;* #,##0.0_);[Red]\(\ \ \ &quot;$&quot;* #,##0.0\)"/>
    <numFmt numFmtId="169" formatCode="\ &quot;$&quot;* #,##0.0_);\ &quot;$&quot;* \(#,##0.0\);;&quot;num required&quot;\)"/>
    <numFmt numFmtId="170" formatCode="&quot;$&quot;* \ #,###.000_);\(&quot;$&quot;* \ #,###.000\);;&quot;num required&quot;\)"/>
    <numFmt numFmtId="171" formatCode="#,##0.000_);\(#,##0.000\)"/>
    <numFmt numFmtId="172" formatCode="&quot;$&quot;* \ #,###.00_);&quot;$&quot;* \ \(#,###.00\);;&quot;num required&quot;\)"/>
    <numFmt numFmtId="173" formatCode="\ \ \ \ &quot;$&quot;* #,##0.0"/>
    <numFmt numFmtId="174" formatCode="\ \ &quot;$&quot;* #,##0.0_);&quot;$&quot;* \(#,##0.0\);;&quot;num required&quot;\)"/>
    <numFmt numFmtId="175" formatCode="&quot;$&quot;* #,##0.00"/>
    <numFmt numFmtId="176" formatCode="\ \ &quot;$&quot;* #,##0.00"/>
    <numFmt numFmtId="177" formatCode="\ \ &quot;$&quot;* #,###.000_);\(\ \ &quot;$&quot;* #,###.000\);;&quot;num required&quot;\)"/>
    <numFmt numFmtId="178" formatCode="#,###.0_);\(#,###.0\)"/>
    <numFmt numFmtId="179" formatCode="#,###.##_);\(#,###.##\);"/>
    <numFmt numFmtId="180" formatCode="&quot;$&quot;* #,##0.#_);&quot;$&quot;* \(#,##0.#\);;&quot;num required&quot;\)"/>
    <numFmt numFmtId="181" formatCode="0.00_)"/>
    <numFmt numFmtId="182" formatCode="&quot;$&quot;* #,##0.0_);&quot;$&quot;* \(#,##0.0\);;&quot;num required&quot;\)"/>
    <numFmt numFmtId="183" formatCode="#,##0;\-#,##0;&quot;-&quot;"/>
    <numFmt numFmtId="184" formatCode="\ &quot;$&quot;* \ #,###.000_);\(&quot;$&quot;* \ #,###.000\);;&quot;num required&quot;\)"/>
    <numFmt numFmtId="185" formatCode="\ &quot;$&quot;* \ #,###.00_);&quot;$&quot;* \ \(#,###.00\);;&quot;num required&quot;\)"/>
    <numFmt numFmtId="186" formatCode="#,##0.0,,"/>
    <numFmt numFmtId="187" formatCode="#,##0,_);\(#,##0,\)"/>
    <numFmt numFmtId="188" formatCode="&quot;$&quot;* \ #,##0_);&quot;$&quot;* \(#,##0\);;"/>
    <numFmt numFmtId="189" formatCode="0%\ ;\(0%\)"/>
    <numFmt numFmtId="190" formatCode="_(* #,##0.0_);_(* \(#,##0.0\);_(* &quot;-&quot;?_);_(@_)"/>
    <numFmt numFmtId="191" formatCode="_(* #,##0.0_);_(* \(#,##0.0\);_(* &quot;-&quot;??_);_(@_)"/>
    <numFmt numFmtId="192" formatCode="_(* #,##0_);_(* \(#,##0\);_(* &quot;-&quot;?_);_(@_)"/>
    <numFmt numFmtId="193" formatCode="0.0%"/>
    <numFmt numFmtId="194" formatCode="_(* #,##0_)&quot;bp&quot;;_(* \(#,##0\)&quot; bp&quot;;_(* &quot;-&quot;??_);_(@_)"/>
    <numFmt numFmtId="195" formatCode="_(* #,##0_);_(* \(#,##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name val="Times New Roman"/>
      <family val="1"/>
    </font>
    <font>
      <b/>
      <sz val="1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i/>
      <vertAlign val="superscript"/>
      <sz val="8"/>
      <name val="Times New Roman"/>
      <family val="1"/>
    </font>
    <font>
      <i/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9"/>
      <name val="Calibri"/>
      <family val="2"/>
    </font>
    <font>
      <b/>
      <sz val="8"/>
      <color rgb="FF00B050"/>
      <name val="Times New Roman"/>
      <family val="1"/>
    </font>
    <font>
      <u/>
      <sz val="8"/>
      <color rgb="FF00B0F0"/>
      <name val="Times New Roman"/>
      <family val="1"/>
    </font>
    <font>
      <u/>
      <sz val="8"/>
      <color rgb="FF0563C1"/>
      <name val="Times New Roman"/>
      <family val="1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darkVertical"/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6">
    <xf numFmtId="0" fontId="0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  <xf numFmtId="164" fontId="4" fillId="0" borderId="0"/>
    <xf numFmtId="9" fontId="7" fillId="0" borderId="0"/>
    <xf numFmtId="0" fontId="2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181" fontId="11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37" fontId="4" fillId="0" borderId="0">
      <alignment vertical="top"/>
    </xf>
    <xf numFmtId="10" fontId="2" fillId="0" borderId="0"/>
    <xf numFmtId="9" fontId="7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182" fontId="4" fillId="0" borderId="0"/>
    <xf numFmtId="0" fontId="44" fillId="0" borderId="0"/>
    <xf numFmtId="0" fontId="15" fillId="5" borderId="0"/>
    <xf numFmtId="0" fontId="18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0" fontId="20" fillId="0" borderId="0">
      <alignment horizontal="center" wrapText="1"/>
      <protection locked="0"/>
    </xf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65" fontId="6" fillId="0" borderId="1"/>
    <xf numFmtId="183" fontId="22" fillId="0" borderId="0"/>
    <xf numFmtId="183" fontId="22" fillId="0" borderId="0"/>
    <xf numFmtId="166" fontId="4" fillId="0" borderId="0"/>
    <xf numFmtId="167" fontId="4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44" fillId="0" borderId="0"/>
    <xf numFmtId="40" fontId="7" fillId="0" borderId="0"/>
    <xf numFmtId="0" fontId="23" fillId="0" borderId="0">
      <alignment horizontal="left"/>
    </xf>
    <xf numFmtId="0" fontId="23" fillId="0" borderId="0">
      <alignment horizontal="left"/>
    </xf>
    <xf numFmtId="168" fontId="4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8" fontId="7" fillId="0" borderId="0"/>
    <xf numFmtId="184" fontId="4" fillId="0" borderId="2"/>
    <xf numFmtId="171" fontId="8" fillId="0" borderId="0"/>
    <xf numFmtId="0" fontId="24" fillId="0" borderId="0">
      <alignment horizontal="left"/>
    </xf>
    <xf numFmtId="0" fontId="24" fillId="0" borderId="0">
      <alignment horizontal="left"/>
    </xf>
    <xf numFmtId="172" fontId="4" fillId="0" borderId="2"/>
    <xf numFmtId="172" fontId="4" fillId="0" borderId="2"/>
    <xf numFmtId="185" fontId="4" fillId="0" borderId="2"/>
    <xf numFmtId="173" fontId="4" fillId="0" borderId="0"/>
    <xf numFmtId="175" fontId="4" fillId="0" borderId="0"/>
    <xf numFmtId="182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9" fontId="4" fillId="0" borderId="0"/>
    <xf numFmtId="180" fontId="4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6">
      <alignment horizontal="center"/>
    </xf>
    <xf numFmtId="0" fontId="25" fillId="0" borderId="6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10" fontId="9" fillId="3" borderId="5"/>
    <xf numFmtId="186" fontId="9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/>
    <xf numFmtId="37" fontId="4" fillId="0" borderId="0">
      <alignment vertical="top"/>
    </xf>
    <xf numFmtId="37" fontId="4" fillId="0" borderId="0">
      <alignment vertical="top"/>
    </xf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4" fontId="20" fillId="0" borderId="0">
      <alignment horizontal="center" wrapText="1"/>
      <protection locked="0"/>
    </xf>
    <xf numFmtId="14" fontId="20" fillId="0" borderId="0">
      <alignment horizontal="center" wrapText="1"/>
      <protection locked="0"/>
    </xf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28" fillId="1" borderId="4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167" fontId="4" fillId="0" borderId="0"/>
    <xf numFmtId="167" fontId="4" fillId="0" borderId="0"/>
    <xf numFmtId="167" fontId="4" fillId="0" borderId="0"/>
    <xf numFmtId="167" fontId="4" fillId="0" borderId="0"/>
    <xf numFmtId="188" fontId="4" fillId="0" borderId="0"/>
    <xf numFmtId="167" fontId="4" fillId="0" borderId="0"/>
    <xf numFmtId="164" fontId="4" fillId="0" borderId="0"/>
    <xf numFmtId="9" fontId="7" fillId="0" borderId="0"/>
    <xf numFmtId="169" fontId="6" fillId="0" borderId="0"/>
    <xf numFmtId="43" fontId="4" fillId="0" borderId="0"/>
    <xf numFmtId="178" fontId="4" fillId="0" borderId="0"/>
    <xf numFmtId="43" fontId="2" fillId="0" borderId="0"/>
    <xf numFmtId="43" fontId="2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43" fontId="2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0" fontId="2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164" fontId="4" fillId="0" borderId="0"/>
    <xf numFmtId="3" fontId="7" fillId="0" borderId="0"/>
    <xf numFmtId="0" fontId="7" fillId="4" borderId="0"/>
    <xf numFmtId="182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8" fontId="7" fillId="0" borderId="0"/>
    <xf numFmtId="174" fontId="4" fillId="0" borderId="0"/>
    <xf numFmtId="9" fontId="7" fillId="0" borderId="0"/>
    <xf numFmtId="0" fontId="12" fillId="0" borderId="6">
      <alignment horizontal="center"/>
    </xf>
    <xf numFmtId="9" fontId="7" fillId="0" borderId="0"/>
    <xf numFmtId="169" fontId="6" fillId="0" borderId="0"/>
    <xf numFmtId="178" fontId="4" fillId="0" borderId="0"/>
    <xf numFmtId="40" fontId="7" fillId="0" borderId="0"/>
    <xf numFmtId="9" fontId="7" fillId="0" borderId="0"/>
    <xf numFmtId="169" fontId="6" fillId="0" borderId="0"/>
    <xf numFmtId="178" fontId="4" fillId="0" borderId="0"/>
    <xf numFmtId="164" fontId="4" fillId="0" borderId="0"/>
    <xf numFmtId="43" fontId="4" fillId="0" borderId="0"/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83" fontId="22" fillId="0" borderId="0"/>
    <xf numFmtId="0" fontId="23" fillId="0" borderId="0">
      <alignment horizontal="left"/>
    </xf>
    <xf numFmtId="0" fontId="24" fillId="0" borderId="0">
      <alignment horizontal="left"/>
    </xf>
    <xf numFmtId="0" fontId="25" fillId="0" borderId="6">
      <alignment horizontal="center"/>
    </xf>
    <xf numFmtId="0" fontId="25" fillId="0" borderId="0">
      <alignment horizontal="center"/>
    </xf>
    <xf numFmtId="186" fontId="9" fillId="0" borderId="0"/>
    <xf numFmtId="14" fontId="20" fillId="0" borderId="0">
      <alignment horizontal="center" wrapText="1"/>
      <protection locked="0"/>
    </xf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0" fontId="2" fillId="0" borderId="0"/>
    <xf numFmtId="43" fontId="2" fillId="0" borderId="0"/>
    <xf numFmtId="43" fontId="2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4" fontId="4" fillId="0" borderId="0"/>
    <xf numFmtId="0" fontId="44" fillId="0" borderId="0"/>
    <xf numFmtId="0" fontId="43" fillId="0" borderId="0"/>
    <xf numFmtId="0" fontId="43" fillId="0" borderId="0"/>
    <xf numFmtId="0" fontId="48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49" fillId="0" borderId="0"/>
    <xf numFmtId="0" fontId="50" fillId="0" borderId="15" applyNumberFormat="0" applyFill="0" applyProtection="0">
      <alignment horizontal="center" vertical="center"/>
    </xf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>
      <alignment horizontal="right" vertical="center"/>
    </xf>
    <xf numFmtId="3" fontId="51" fillId="10" borderId="16">
      <alignment horizontal="center" vertical="center"/>
    </xf>
    <xf numFmtId="0" fontId="51" fillId="10" borderId="16">
      <alignment horizontal="right" vertical="center"/>
    </xf>
    <xf numFmtId="0" fontId="50" fillId="0" borderId="17">
      <alignment horizontal="left" vertical="center"/>
    </xf>
    <xf numFmtId="0" fontId="50" fillId="0" borderId="18">
      <alignment horizontal="center" vertical="center"/>
    </xf>
    <xf numFmtId="0" fontId="52" fillId="0" borderId="19">
      <alignment horizontal="center" vertical="center"/>
    </xf>
    <xf numFmtId="0" fontId="51" fillId="9" borderId="16"/>
    <xf numFmtId="3" fontId="53" fillId="0" borderId="16"/>
    <xf numFmtId="3" fontId="54" fillId="0" borderId="16"/>
    <xf numFmtId="0" fontId="50" fillId="0" borderId="18">
      <alignment horizontal="left" vertical="top"/>
    </xf>
    <xf numFmtId="0" fontId="55" fillId="0" borderId="16"/>
    <xf numFmtId="0" fontId="50" fillId="0" borderId="18">
      <alignment horizontal="left" vertical="center"/>
    </xf>
    <xf numFmtId="0" fontId="51" fillId="10" borderId="20"/>
    <xf numFmtId="3" fontId="51" fillId="0" borderId="16">
      <alignment horizontal="right" vertical="center"/>
    </xf>
    <xf numFmtId="0" fontId="50" fillId="0" borderId="18">
      <alignment horizontal="right" vertical="center"/>
    </xf>
    <xf numFmtId="0" fontId="51" fillId="0" borderId="19">
      <alignment horizontal="center" vertical="center"/>
    </xf>
    <xf numFmtId="3" fontId="51" fillId="0" borderId="16"/>
    <xf numFmtId="3" fontId="51" fillId="0" borderId="16"/>
    <xf numFmtId="0" fontId="51" fillId="0" borderId="19">
      <alignment horizontal="center" vertical="center" wrapText="1"/>
    </xf>
    <xf numFmtId="0" fontId="56" fillId="0" borderId="19">
      <alignment horizontal="left" vertical="center" indent="1"/>
    </xf>
    <xf numFmtId="0" fontId="57" fillId="0" borderId="16"/>
    <xf numFmtId="0" fontId="50" fillId="0" borderId="17">
      <alignment horizontal="left" vertical="center"/>
    </xf>
    <xf numFmtId="3" fontId="51" fillId="0" borderId="16">
      <alignment horizontal="center" vertical="center"/>
    </xf>
    <xf numFmtId="0" fontId="50" fillId="0" borderId="18">
      <alignment horizontal="center" vertical="center"/>
    </xf>
    <xf numFmtId="0" fontId="50" fillId="0" borderId="18">
      <alignment horizontal="center" vertical="center"/>
    </xf>
    <xf numFmtId="0" fontId="50" fillId="0" borderId="17">
      <alignment horizontal="left" vertical="center"/>
    </xf>
    <xf numFmtId="0" fontId="50" fillId="0" borderId="17">
      <alignment horizontal="left" vertical="center"/>
    </xf>
    <xf numFmtId="0" fontId="58" fillId="0" borderId="16"/>
    <xf numFmtId="0" fontId="13" fillId="0" borderId="7" applyNumberFormat="0" applyFill="0" applyAlignment="0" applyProtection="0"/>
    <xf numFmtId="0" fontId="60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61" fillId="13" borderId="0" applyNumberFormat="0" applyBorder="0" applyAlignment="0" applyProtection="0"/>
    <xf numFmtId="0" fontId="62" fillId="15" borderId="23" applyNumberFormat="0" applyAlignment="0" applyProtection="0"/>
    <xf numFmtId="0" fontId="63" fillId="16" borderId="24" applyNumberFormat="0" applyAlignment="0" applyProtection="0"/>
    <xf numFmtId="0" fontId="64" fillId="16" borderId="23" applyNumberFormat="0" applyAlignment="0" applyProtection="0"/>
    <xf numFmtId="0" fontId="65" fillId="0" borderId="25" applyNumberFormat="0" applyFill="0" applyAlignment="0" applyProtection="0"/>
    <xf numFmtId="0" fontId="66" fillId="17" borderId="26" applyNumberFormat="0" applyAlignment="0" applyProtection="0"/>
    <xf numFmtId="0" fontId="67" fillId="0" borderId="0" applyNumberFormat="0" applyFill="0" applyBorder="0" applyAlignment="0" applyProtection="0"/>
    <xf numFmtId="0" fontId="1" fillId="18" borderId="27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5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14" borderId="0" applyNumberFormat="0" applyBorder="0" applyAlignment="0" applyProtection="0"/>
    <xf numFmtId="0" fontId="59" fillId="22" borderId="0" applyNumberFormat="0" applyBorder="0" applyAlignment="0" applyProtection="0"/>
    <xf numFmtId="0" fontId="59" fillId="26" borderId="0" applyNumberFormat="0" applyBorder="0" applyAlignment="0" applyProtection="0"/>
    <xf numFmtId="0" fontId="59" fillId="30" borderId="0" applyNumberFormat="0" applyBorder="0" applyAlignment="0" applyProtection="0"/>
    <xf numFmtId="0" fontId="59" fillId="34" borderId="0" applyNumberFormat="0" applyBorder="0" applyAlignment="0" applyProtection="0"/>
    <xf numFmtId="0" fontId="59" fillId="38" borderId="0" applyNumberFormat="0" applyBorder="0" applyAlignment="0" applyProtection="0"/>
    <xf numFmtId="0" fontId="59" fillId="4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18" borderId="27" applyNumberFormat="0" applyFont="0" applyAlignment="0" applyProtection="0"/>
    <xf numFmtId="43" fontId="1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8" fillId="0" borderId="0" xfId="8" applyFont="1" applyFill="1" applyBorder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40" fillId="0" borderId="0" xfId="8" applyFont="1" applyBorder="1" applyAlignment="1" applyProtection="1">
      <protection locked="0"/>
    </xf>
    <xf numFmtId="0" fontId="40" fillId="0" borderId="0" xfId="8" applyFont="1" applyFill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189" fontId="20" fillId="0" borderId="0" xfId="8" applyNumberFormat="1" applyFont="1" applyFill="1" applyAlignment="1" applyProtection="1">
      <alignment horizontal="center"/>
      <protection locked="0"/>
    </xf>
    <xf numFmtId="190" fontId="20" fillId="0" borderId="0" xfId="8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Alignment="1" applyProtection="1">
      <protection locked="0"/>
    </xf>
    <xf numFmtId="0" fontId="35" fillId="0" borderId="0" xfId="0" applyFont="1" applyProtection="1">
      <protection locked="0"/>
    </xf>
    <xf numFmtId="192" fontId="20" fillId="0" borderId="0" xfId="8" applyNumberFormat="1" applyFont="1" applyFill="1" applyBorder="1" applyAlignment="1" applyProtection="1">
      <protection locked="0"/>
    </xf>
    <xf numFmtId="192" fontId="20" fillId="0" borderId="0" xfId="4" applyNumberFormat="1" applyFont="1" applyFill="1" applyBorder="1" applyAlignment="1" applyProtection="1"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164" fontId="20" fillId="0" borderId="0" xfId="8" applyNumberFormat="1" applyFont="1" applyFill="1" applyBorder="1" applyAlignment="1" applyProtection="1">
      <protection locked="0"/>
    </xf>
    <xf numFmtId="0" fontId="37" fillId="0" borderId="0" xfId="8" quotePrefix="1" applyFont="1" applyAlignment="1" applyProtection="1">
      <alignment horizontal="right" vertical="top"/>
      <protection locked="0"/>
    </xf>
    <xf numFmtId="0" fontId="34" fillId="0" borderId="0" xfId="8" quotePrefix="1" applyFont="1" applyAlignment="1" applyProtection="1">
      <alignment vertical="top"/>
      <protection locked="0"/>
    </xf>
    <xf numFmtId="0" fontId="41" fillId="0" borderId="0" xfId="8" applyFont="1" applyFill="1" applyBorder="1" applyAlignment="1" applyProtection="1">
      <alignment horizontal="center"/>
    </xf>
    <xf numFmtId="41" fontId="20" fillId="0" borderId="0" xfId="224" applyNumberFormat="1" applyFont="1" applyFill="1" applyBorder="1" applyAlignment="1" applyProtection="1"/>
    <xf numFmtId="191" fontId="20" fillId="0" borderId="0" xfId="224" applyNumberFormat="1" applyFont="1" applyFill="1" applyBorder="1" applyProtection="1"/>
    <xf numFmtId="190" fontId="20" fillId="0" borderId="0" xfId="224" applyNumberFormat="1" applyFont="1" applyFill="1" applyBorder="1" applyAlignment="1" applyProtection="1"/>
    <xf numFmtId="190" fontId="20" fillId="0" borderId="0" xfId="249" applyNumberFormat="1" applyFont="1" applyFill="1" applyBorder="1" applyAlignment="1" applyProtection="1"/>
    <xf numFmtId="164" fontId="20" fillId="0" borderId="0" xfId="4" applyNumberFormat="1" applyFont="1" applyFill="1" applyBorder="1" applyAlignment="1" applyProtection="1"/>
    <xf numFmtId="192" fontId="20" fillId="0" borderId="0" xfId="8" applyNumberFormat="1" applyFont="1" applyFill="1" applyBorder="1" applyAlignment="1" applyProtection="1"/>
    <xf numFmtId="0" fontId="3" fillId="0" borderId="0" xfId="0" applyFont="1" applyProtection="1">
      <protection locked="0"/>
    </xf>
    <xf numFmtId="0" fontId="33" fillId="0" borderId="0" xfId="8" applyFont="1" applyBorder="1" applyAlignment="1" applyProtection="1">
      <alignment horizontal="center"/>
      <protection locked="0"/>
    </xf>
    <xf numFmtId="189" fontId="20" fillId="0" borderId="0" xfId="249" applyNumberFormat="1" applyFont="1" applyFill="1" applyBorder="1" applyAlignment="1" applyProtection="1">
      <alignment horizontal="center"/>
      <protection locked="0"/>
    </xf>
    <xf numFmtId="189" fontId="20" fillId="0" borderId="0" xfId="8" applyNumberFormat="1" applyFont="1" applyFill="1" applyBorder="1" applyAlignment="1" applyProtection="1">
      <protection locked="0"/>
    </xf>
    <xf numFmtId="0" fontId="40" fillId="0" borderId="0" xfId="8" applyFont="1" applyFill="1" applyBorder="1" applyAlignment="1" applyProtection="1">
      <alignment horizontal="center"/>
      <protection locked="0"/>
    </xf>
    <xf numFmtId="41" fontId="20" fillId="0" borderId="10" xfId="8" applyNumberFormat="1" applyFont="1" applyFill="1" applyBorder="1" applyAlignment="1" applyProtection="1">
      <protection locked="0"/>
    </xf>
    <xf numFmtId="41" fontId="20" fillId="0" borderId="10" xfId="249" applyNumberFormat="1" applyFont="1" applyFill="1" applyBorder="1" applyAlignment="1" applyProtection="1">
      <protection locked="0"/>
    </xf>
    <xf numFmtId="189" fontId="20" fillId="0" borderId="0" xfId="249" applyNumberFormat="1" applyFont="1" applyFill="1" applyAlignment="1" applyProtection="1">
      <alignment horizontal="center"/>
      <protection locked="0"/>
    </xf>
    <xf numFmtId="41" fontId="20" fillId="0" borderId="0" xfId="8" applyNumberFormat="1" applyFont="1" applyFill="1" applyBorder="1" applyAlignment="1" applyProtection="1">
      <protection locked="0"/>
    </xf>
    <xf numFmtId="0" fontId="19" fillId="0" borderId="0" xfId="0" applyFont="1" applyProtection="1">
      <protection locked="0"/>
    </xf>
    <xf numFmtId="0" fontId="20" fillId="0" borderId="0" xfId="8" applyNumberFormat="1" applyFont="1" applyAlignment="1" applyProtection="1">
      <alignment horizontal="left"/>
      <protection locked="0"/>
    </xf>
    <xf numFmtId="41" fontId="20" fillId="0" borderId="0" xfId="368" applyNumberFormat="1" applyFont="1" applyFill="1" applyBorder="1" applyAlignment="1" applyProtection="1"/>
    <xf numFmtId="190" fontId="20" fillId="0" borderId="0" xfId="368" applyNumberFormat="1" applyFont="1" applyFill="1" applyBorder="1" applyAlignment="1" applyProtection="1"/>
    <xf numFmtId="0" fontId="41" fillId="0" borderId="11" xfId="8" applyFont="1" applyFill="1" applyBorder="1" applyAlignment="1" applyProtection="1">
      <alignment horizontal="center"/>
      <protection locked="0"/>
    </xf>
    <xf numFmtId="0" fontId="33" fillId="0" borderId="0" xfId="8" applyFont="1" applyBorder="1" applyAlignment="1" applyProtection="1">
      <alignment horizontal="center"/>
    </xf>
    <xf numFmtId="0" fontId="33" fillId="0" borderId="0" xfId="8" applyFont="1" applyBorder="1" applyAlignment="1" applyProtection="1"/>
    <xf numFmtId="0" fontId="40" fillId="0" borderId="0" xfId="8" applyFont="1" applyBorder="1" applyAlignment="1" applyProtection="1"/>
    <xf numFmtId="0" fontId="40" fillId="0" borderId="0" xfId="8" applyFont="1" applyFill="1" applyBorder="1" applyAlignment="1" applyProtection="1">
      <alignment horizontal="center"/>
    </xf>
    <xf numFmtId="189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/>
    <xf numFmtId="41" fontId="20" fillId="0" borderId="0" xfId="8" applyNumberFormat="1" applyFont="1" applyFill="1" applyBorder="1" applyAlignment="1" applyProtection="1"/>
    <xf numFmtId="189" fontId="20" fillId="0" borderId="0" xfId="8" applyNumberFormat="1" applyFont="1" applyFill="1" applyBorder="1" applyAlignment="1" applyProtection="1"/>
    <xf numFmtId="0" fontId="35" fillId="0" borderId="0" xfId="0" applyFont="1" applyFill="1" applyProtection="1">
      <protection locked="0"/>
    </xf>
    <xf numFmtId="189" fontId="20" fillId="8" borderId="0" xfId="249" applyNumberFormat="1" applyFont="1" applyFill="1" applyBorder="1" applyAlignment="1" applyProtection="1">
      <alignment horizontal="center"/>
    </xf>
    <xf numFmtId="189" fontId="20" fillId="8" borderId="0" xfId="249" applyNumberFormat="1" applyFont="1" applyFill="1" applyBorder="1" applyAlignment="1" applyProtection="1">
      <alignment horizontal="center"/>
      <protection locked="0"/>
    </xf>
    <xf numFmtId="189" fontId="20" fillId="8" borderId="0" xfId="249" applyNumberFormat="1" applyFont="1" applyFill="1" applyAlignment="1" applyProtection="1">
      <alignment horizontal="center"/>
      <protection locked="0"/>
    </xf>
    <xf numFmtId="41" fontId="20" fillId="8" borderId="0" xfId="224" applyNumberFormat="1" applyFont="1" applyFill="1" applyBorder="1" applyAlignment="1" applyProtection="1"/>
    <xf numFmtId="191" fontId="20" fillId="8" borderId="0" xfId="224" applyNumberFormat="1" applyFont="1" applyFill="1" applyBorder="1" applyProtection="1"/>
    <xf numFmtId="191" fontId="20" fillId="8" borderId="0" xfId="368" applyNumberFormat="1" applyFont="1" applyFill="1" applyBorder="1" applyAlignment="1" applyProtection="1"/>
    <xf numFmtId="189" fontId="20" fillId="8" borderId="0" xfId="8" applyNumberFormat="1" applyFont="1" applyFill="1" applyBorder="1" applyAlignment="1" applyProtection="1">
      <alignment horizontal="center"/>
    </xf>
    <xf numFmtId="189" fontId="20" fillId="8" borderId="0" xfId="8" applyNumberFormat="1" applyFont="1" applyFill="1" applyBorder="1" applyAlignment="1" applyProtection="1">
      <alignment horizontal="center"/>
      <protection locked="0"/>
    </xf>
    <xf numFmtId="189" fontId="20" fillId="8" borderId="0" xfId="8" applyNumberFormat="1" applyFont="1" applyFill="1" applyAlignment="1" applyProtection="1">
      <alignment horizontal="left"/>
      <protection locked="0"/>
    </xf>
    <xf numFmtId="189" fontId="20" fillId="8" borderId="0" xfId="8" applyNumberFormat="1" applyFont="1" applyFill="1" applyAlignment="1" applyProtection="1">
      <alignment horizontal="center"/>
      <protection locked="0"/>
    </xf>
    <xf numFmtId="189" fontId="20" fillId="0" borderId="10" xfId="249" applyNumberFormat="1" applyFont="1" applyFill="1" applyBorder="1" applyAlignment="1" applyProtection="1">
      <alignment horizontal="center"/>
      <protection locked="0"/>
    </xf>
    <xf numFmtId="191" fontId="20" fillId="0" borderId="0" xfId="224" applyNumberFormat="1" applyFont="1" applyFill="1" applyBorder="1" applyProtection="1">
      <protection locked="0"/>
    </xf>
    <xf numFmtId="41" fontId="20" fillId="0" borderId="10" xfId="224" applyNumberFormat="1" applyFont="1" applyFill="1" applyBorder="1" applyAlignment="1" applyProtection="1">
      <protection locked="0"/>
    </xf>
    <xf numFmtId="189" fontId="20" fillId="0" borderId="0" xfId="8" applyNumberFormat="1" applyFont="1" applyFill="1" applyAlignment="1" applyProtection="1">
      <protection locked="0"/>
    </xf>
    <xf numFmtId="191" fontId="20" fillId="0" borderId="0" xfId="224" applyNumberFormat="1" applyFont="1" applyFill="1" applyProtection="1">
      <protection locked="0"/>
    </xf>
    <xf numFmtId="191" fontId="20" fillId="0" borderId="0" xfId="249" applyNumberFormat="1" applyFont="1" applyFill="1" applyBorder="1" applyAlignment="1" applyProtection="1"/>
    <xf numFmtId="191" fontId="20" fillId="8" borderId="0" xfId="8" applyNumberFormat="1" applyFont="1" applyFill="1" applyBorder="1" applyAlignment="1" applyProtection="1"/>
    <xf numFmtId="189" fontId="20" fillId="8" borderId="8" xfId="249" applyNumberFormat="1" applyFont="1" applyFill="1" applyBorder="1" applyAlignment="1" applyProtection="1">
      <alignment horizontal="center"/>
    </xf>
    <xf numFmtId="191" fontId="20" fillId="8" borderId="8" xfId="249" applyNumberFormat="1" applyFont="1" applyFill="1" applyBorder="1" applyAlignment="1" applyProtection="1"/>
    <xf numFmtId="0" fontId="20" fillId="0" borderId="0" xfId="8" applyFont="1" applyFill="1" applyAlignment="1" applyProtection="1">
      <alignment vertical="top"/>
      <protection locked="0"/>
    </xf>
    <xf numFmtId="189" fontId="45" fillId="9" borderId="0" xfId="249" applyNumberFormat="1" applyFont="1" applyFill="1" applyBorder="1" applyAlignment="1" applyProtection="1">
      <alignment horizontal="center"/>
    </xf>
    <xf numFmtId="191" fontId="45" fillId="9" borderId="0" xfId="249" applyNumberFormat="1" applyFont="1" applyFill="1" applyBorder="1" applyAlignment="1" applyProtection="1"/>
    <xf numFmtId="189" fontId="45" fillId="9" borderId="0" xfId="249" applyNumberFormat="1" applyFont="1" applyFill="1" applyBorder="1" applyAlignment="1" applyProtection="1">
      <alignment horizontal="center"/>
      <protection locked="0"/>
    </xf>
    <xf numFmtId="191" fontId="45" fillId="9" borderId="10" xfId="249" applyNumberFormat="1" applyFont="1" applyFill="1" applyBorder="1" applyAlignment="1" applyProtection="1">
      <protection locked="0"/>
    </xf>
    <xf numFmtId="190" fontId="20" fillId="0" borderId="10" xfId="249" applyNumberFormat="1" applyFont="1" applyFill="1" applyBorder="1" applyAlignment="1" applyProtection="1">
      <protection locked="0"/>
    </xf>
    <xf numFmtId="41" fontId="20" fillId="0" borderId="0" xfId="230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>
      <alignment horizontal="center"/>
    </xf>
    <xf numFmtId="189" fontId="20" fillId="9" borderId="0" xfId="249" applyNumberFormat="1" applyFont="1" applyFill="1" applyBorder="1" applyAlignment="1" applyProtection="1">
      <alignment horizontal="center"/>
      <protection locked="0"/>
    </xf>
    <xf numFmtId="191" fontId="20" fillId="9" borderId="10" xfId="249" applyNumberFormat="1" applyFont="1" applyFill="1" applyBorder="1" applyAlignment="1" applyProtection="1">
      <protection locked="0"/>
    </xf>
    <xf numFmtId="189" fontId="20" fillId="9" borderId="0" xfId="249" applyNumberFormat="1" applyFont="1" applyFill="1" applyAlignment="1" applyProtection="1">
      <alignment horizontal="center"/>
      <protection locked="0"/>
    </xf>
    <xf numFmtId="41" fontId="20" fillId="9" borderId="0" xfId="249" applyNumberFormat="1" applyFont="1" applyFill="1" applyBorder="1" applyAlignment="1" applyProtection="1"/>
    <xf numFmtId="41" fontId="20" fillId="9" borderId="0" xfId="224" applyNumberFormat="1" applyFont="1" applyFill="1" applyBorder="1" applyAlignment="1" applyProtection="1"/>
    <xf numFmtId="41" fontId="20" fillId="9" borderId="0" xfId="368" applyNumberFormat="1" applyFont="1" applyFill="1" applyBorder="1" applyAlignment="1" applyProtection="1"/>
    <xf numFmtId="41" fontId="20" fillId="9" borderId="10" xfId="249" applyNumberFormat="1" applyFont="1" applyFill="1" applyBorder="1" applyAlignment="1" applyProtection="1">
      <protection locked="0"/>
    </xf>
    <xf numFmtId="193" fontId="20" fillId="9" borderId="0" xfId="224" applyNumberFormat="1" applyFont="1" applyFill="1" applyBorder="1" applyAlignment="1" applyProtection="1"/>
    <xf numFmtId="193" fontId="20" fillId="9" borderId="0" xfId="368" applyNumberFormat="1" applyFont="1" applyFill="1" applyBorder="1" applyAlignment="1" applyProtection="1"/>
    <xf numFmtId="0" fontId="34" fillId="0" borderId="0" xfId="8" applyFont="1" applyFill="1" applyAlignment="1" applyProtection="1">
      <alignment vertical="top"/>
      <protection locked="0"/>
    </xf>
    <xf numFmtId="43" fontId="33" fillId="9" borderId="10" xfId="8" applyNumberFormat="1" applyFont="1" applyFill="1" applyBorder="1" applyAlignment="1" applyProtection="1"/>
    <xf numFmtId="41" fontId="20" fillId="0" borderId="0" xfId="249" applyNumberFormat="1" applyFont="1" applyFill="1" applyBorder="1" applyAlignment="1" applyProtection="1">
      <protection locked="0"/>
    </xf>
    <xf numFmtId="41" fontId="20" fillId="0" borderId="0" xfId="224" applyNumberFormat="1" applyFont="1" applyFill="1" applyBorder="1" applyAlignment="1" applyProtection="1">
      <protection locked="0"/>
    </xf>
    <xf numFmtId="191" fontId="20" fillId="8" borderId="0" xfId="8" applyNumberFormat="1" applyFont="1" applyFill="1" applyBorder="1" applyAlignment="1" applyProtection="1">
      <protection locked="0"/>
    </xf>
    <xf numFmtId="191" fontId="20" fillId="0" borderId="0" xfId="249" applyNumberFormat="1" applyFont="1" applyFill="1" applyBorder="1" applyAlignment="1" applyProtection="1">
      <protection locked="0"/>
    </xf>
    <xf numFmtId="191" fontId="20" fillId="8" borderId="0" xfId="249" applyNumberFormat="1" applyFont="1" applyFill="1" applyBorder="1" applyAlignment="1" applyProtection="1"/>
    <xf numFmtId="191" fontId="45" fillId="9" borderId="0" xfId="249" applyNumberFormat="1" applyFont="1" applyFill="1" applyBorder="1" applyAlignment="1" applyProtection="1">
      <protection locked="0"/>
    </xf>
    <xf numFmtId="191" fontId="20" fillId="9" borderId="0" xfId="249" applyNumberFormat="1" applyFont="1" applyFill="1" applyBorder="1" applyAlignment="1" applyProtection="1">
      <protection locked="0"/>
    </xf>
    <xf numFmtId="190" fontId="20" fillId="0" borderId="0" xfId="249" applyNumberFormat="1" applyFont="1" applyFill="1" applyBorder="1" applyAlignment="1" applyProtection="1">
      <protection locked="0"/>
    </xf>
    <xf numFmtId="43" fontId="33" fillId="9" borderId="0" xfId="8" applyNumberFormat="1" applyFont="1" applyFill="1" applyBorder="1" applyAlignment="1" applyProtection="1"/>
    <xf numFmtId="41" fontId="20" fillId="9" borderId="0" xfId="249" applyNumberFormat="1" applyFont="1" applyFill="1" applyBorder="1" applyAlignment="1" applyProtection="1">
      <protection locked="0"/>
    </xf>
    <xf numFmtId="193" fontId="20" fillId="9" borderId="0" xfId="368" applyNumberFormat="1" applyFont="1" applyFill="1" applyBorder="1" applyAlignment="1" applyProtection="1">
      <protection locked="0"/>
    </xf>
    <xf numFmtId="189" fontId="20" fillId="0" borderId="14" xfId="249" applyNumberFormat="1" applyFont="1" applyFill="1" applyBorder="1" applyAlignment="1" applyProtection="1">
      <alignment horizontal="center"/>
      <protection locked="0"/>
    </xf>
    <xf numFmtId="191" fontId="20" fillId="8" borderId="12" xfId="249" applyNumberFormat="1" applyFont="1" applyFill="1" applyBorder="1" applyAlignment="1" applyProtection="1"/>
    <xf numFmtId="14" fontId="59" fillId="0" borderId="0" xfId="0" applyNumberFormat="1" applyFont="1" applyProtection="1">
      <protection locked="0"/>
    </xf>
    <xf numFmtId="193" fontId="20" fillId="0" borderId="0" xfId="224" applyNumberFormat="1" applyFont="1" applyFill="1" applyBorder="1" applyAlignment="1" applyProtection="1"/>
    <xf numFmtId="193" fontId="20" fillId="0" borderId="0" xfId="368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>
      <protection locked="0"/>
    </xf>
    <xf numFmtId="193" fontId="20" fillId="9" borderId="10" xfId="249" applyNumberFormat="1" applyFont="1" applyFill="1" applyBorder="1" applyAlignment="1" applyProtection="1">
      <protection locked="0"/>
    </xf>
    <xf numFmtId="193" fontId="20" fillId="0" borderId="10" xfId="249" applyNumberFormat="1" applyFont="1" applyFill="1" applyBorder="1" applyAlignment="1" applyProtection="1">
      <protection locked="0"/>
    </xf>
    <xf numFmtId="0" fontId="20" fillId="9" borderId="0" xfId="249" quotePrefix="1" applyNumberFormat="1" applyFont="1" applyFill="1" applyAlignment="1" applyProtection="1">
      <alignment horizontal="center"/>
    </xf>
    <xf numFmtId="194" fontId="20" fillId="9" borderId="0" xfId="249" quotePrefix="1" applyNumberFormat="1" applyFont="1" applyFill="1" applyAlignment="1" applyProtection="1">
      <alignment horizontal="center"/>
    </xf>
    <xf numFmtId="189" fontId="20" fillId="0" borderId="0" xfId="1" applyNumberFormat="1" applyFont="1" applyFill="1" applyBorder="1" applyAlignment="1" applyProtection="1">
      <alignment horizontal="right"/>
    </xf>
    <xf numFmtId="189" fontId="20" fillId="0" borderId="0" xfId="1" applyNumberFormat="1" applyFont="1" applyFill="1" applyBorder="1" applyAlignment="1" applyProtection="1">
      <alignment horizontal="right"/>
      <protection locked="0"/>
    </xf>
    <xf numFmtId="41" fontId="20" fillId="0" borderId="0" xfId="1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Protection="1"/>
    <xf numFmtId="41" fontId="20" fillId="0" borderId="0" xfId="4" applyNumberFormat="1" applyFont="1" applyFill="1" applyBorder="1" applyAlignment="1" applyProtection="1"/>
    <xf numFmtId="164" fontId="20" fillId="0" borderId="0" xfId="4" applyNumberFormat="1" applyFont="1" applyFill="1" applyBorder="1" applyProtection="1">
      <protection locked="0"/>
    </xf>
    <xf numFmtId="41" fontId="20" fillId="0" borderId="0" xfId="4" applyNumberFormat="1" applyFont="1" applyFill="1" applyBorder="1" applyAlignment="1" applyProtection="1">
      <protection locked="0"/>
    </xf>
    <xf numFmtId="189" fontId="20" fillId="0" borderId="0" xfId="8" applyNumberFormat="1" applyFont="1" applyFill="1" applyBorder="1" applyAlignment="1" applyProtection="1">
      <alignment horizontal="center"/>
    </xf>
    <xf numFmtId="189" fontId="20" fillId="0" borderId="0" xfId="8" applyNumberFormat="1" applyFont="1" applyFill="1" applyBorder="1" applyAlignment="1" applyProtection="1">
      <alignment horizontal="center"/>
      <protection locked="0"/>
    </xf>
    <xf numFmtId="41" fontId="20" fillId="11" borderId="0" xfId="367" applyNumberFormat="1" applyFont="1" applyFill="1" applyBorder="1" applyAlignment="1" applyProtection="1">
      <alignment horizontal="center"/>
    </xf>
    <xf numFmtId="189" fontId="20" fillId="11" borderId="0" xfId="8" applyNumberFormat="1" applyFont="1" applyFill="1" applyBorder="1" applyAlignment="1" applyProtection="1"/>
    <xf numFmtId="41" fontId="20" fillId="11" borderId="0" xfId="8" applyNumberFormat="1" applyFont="1" applyFill="1" applyBorder="1" applyAlignment="1" applyProtection="1"/>
    <xf numFmtId="189" fontId="20" fillId="11" borderId="0" xfId="8" applyNumberFormat="1" applyFont="1" applyFill="1" applyBorder="1" applyAlignment="1" applyProtection="1">
      <protection locked="0"/>
    </xf>
    <xf numFmtId="41" fontId="20" fillId="11" borderId="0" xfId="8" applyNumberFormat="1" applyFont="1" applyFill="1" applyBorder="1" applyAlignment="1" applyProtection="1">
      <protection locked="0"/>
    </xf>
    <xf numFmtId="41" fontId="20" fillId="11" borderId="10" xfId="8" applyNumberFormat="1" applyFont="1" applyFill="1" applyBorder="1" applyAlignment="1" applyProtection="1">
      <protection locked="0"/>
    </xf>
    <xf numFmtId="192" fontId="20" fillId="11" borderId="0" xfId="8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>
      <protection locked="0"/>
    </xf>
    <xf numFmtId="41" fontId="20" fillId="11" borderId="10" xfId="249" applyNumberFormat="1" applyFont="1" applyFill="1" applyBorder="1" applyAlignment="1" applyProtection="1">
      <protection locked="0"/>
    </xf>
    <xf numFmtId="0" fontId="20" fillId="11" borderId="0" xfId="8" applyFont="1" applyFill="1" applyBorder="1" applyAlignment="1" applyProtection="1"/>
    <xf numFmtId="0" fontId="20" fillId="11" borderId="0" xfId="8" applyFont="1" applyFill="1" applyBorder="1" applyProtection="1"/>
    <xf numFmtId="0" fontId="20" fillId="11" borderId="0" xfId="8" applyFont="1" applyFill="1" applyBorder="1" applyProtection="1">
      <protection locked="0"/>
    </xf>
    <xf numFmtId="0" fontId="35" fillId="11" borderId="0" xfId="0" applyFont="1" applyFill="1" applyProtection="1">
      <protection locked="0"/>
    </xf>
    <xf numFmtId="189" fontId="20" fillId="8" borderId="0" xfId="224" applyNumberFormat="1" applyFont="1" applyFill="1" applyBorder="1" applyAlignment="1" applyProtection="1"/>
    <xf numFmtId="189" fontId="20" fillId="0" borderId="0" xfId="224" applyNumberFormat="1" applyFont="1" applyFill="1" applyBorder="1" applyAlignment="1" applyProtection="1"/>
    <xf numFmtId="189" fontId="20" fillId="8" borderId="0" xfId="224" applyNumberFormat="1" applyFont="1" applyFill="1" applyBorder="1" applyProtection="1"/>
    <xf numFmtId="191" fontId="20" fillId="0" borderId="0" xfId="367" applyNumberFormat="1" applyFont="1" applyFill="1" applyBorder="1" applyAlignment="1" applyProtection="1"/>
    <xf numFmtId="189" fontId="20" fillId="8" borderId="8" xfId="224" applyNumberFormat="1" applyFont="1" applyFill="1" applyBorder="1" applyAlignment="1" applyProtection="1"/>
    <xf numFmtId="191" fontId="20" fillId="8" borderId="8" xfId="368" applyNumberFormat="1" applyFont="1" applyFill="1" applyBorder="1" applyAlignment="1" applyProtection="1"/>
    <xf numFmtId="189" fontId="45" fillId="9" borderId="0" xfId="224" applyNumberFormat="1" applyFont="1" applyFill="1" applyBorder="1" applyAlignment="1" applyProtection="1"/>
    <xf numFmtId="191" fontId="45" fillId="9" borderId="0" xfId="368" applyNumberFormat="1" applyFont="1" applyFill="1" applyBorder="1" applyAlignment="1" applyProtection="1"/>
    <xf numFmtId="41" fontId="20" fillId="0" borderId="0" xfId="367" applyNumberFormat="1" applyFont="1" applyFill="1" applyBorder="1" applyAlignment="1" applyProtection="1"/>
    <xf numFmtId="189" fontId="20" fillId="9" borderId="0" xfId="224" applyNumberFormat="1" applyFont="1" applyFill="1" applyBorder="1" applyAlignment="1" applyProtection="1"/>
    <xf numFmtId="191" fontId="20" fillId="9" borderId="0" xfId="249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/>
    <xf numFmtId="189" fontId="20" fillId="11" borderId="0" xfId="4" applyNumberFormat="1" applyFont="1" applyFill="1" applyBorder="1" applyAlignment="1" applyProtection="1"/>
    <xf numFmtId="41" fontId="20" fillId="11" borderId="0" xfId="369" applyNumberFormat="1" applyFont="1" applyFill="1" applyBorder="1" applyAlignment="1" applyProtection="1"/>
    <xf numFmtId="189" fontId="20" fillId="0" borderId="0" xfId="4" applyNumberFormat="1" applyFont="1" applyFill="1" applyBorder="1" applyAlignment="1" applyProtection="1"/>
    <xf numFmtId="41" fontId="20" fillId="11" borderId="0" xfId="367" applyNumberFormat="1" applyFont="1" applyFill="1" applyBorder="1" applyAlignment="1" applyProtection="1"/>
    <xf numFmtId="41" fontId="20" fillId="0" borderId="0" xfId="369" applyNumberFormat="1" applyFont="1" applyFill="1" applyBorder="1" applyAlignment="1" applyProtection="1"/>
    <xf numFmtId="189" fontId="33" fillId="0" borderId="0" xfId="8" applyNumberFormat="1" applyFont="1" applyFill="1" applyBorder="1" applyAlignment="1" applyProtection="1"/>
    <xf numFmtId="189" fontId="33" fillId="0" borderId="0" xfId="367" applyNumberFormat="1" applyFont="1" applyFill="1" applyBorder="1" applyAlignment="1" applyProtection="1"/>
    <xf numFmtId="41" fontId="20" fillId="0" borderId="0" xfId="224" applyNumberFormat="1" applyFont="1" applyFill="1" applyBorder="1" applyProtection="1"/>
    <xf numFmtId="191" fontId="20" fillId="8" borderId="0" xfId="224" applyNumberFormat="1" applyFont="1" applyFill="1" applyBorder="1" applyAlignment="1" applyProtection="1"/>
    <xf numFmtId="191" fontId="45" fillId="9" borderId="0" xfId="224" applyNumberFormat="1" applyFont="1" applyFill="1" applyBorder="1" applyAlignment="1" applyProtection="1"/>
    <xf numFmtId="41" fontId="20" fillId="11" borderId="0" xfId="4" applyNumberFormat="1" applyFont="1" applyFill="1" applyBorder="1" applyAlignment="1" applyProtection="1"/>
    <xf numFmtId="195" fontId="20" fillId="8" borderId="10" xfId="249" applyNumberFormat="1" applyFont="1" applyFill="1" applyBorder="1" applyAlignment="1" applyProtection="1">
      <protection locked="0"/>
    </xf>
    <xf numFmtId="195" fontId="20" fillId="0" borderId="10" xfId="249" applyNumberFormat="1" applyFont="1" applyFill="1" applyBorder="1" applyAlignment="1" applyProtection="1">
      <protection locked="0"/>
    </xf>
    <xf numFmtId="189" fontId="45" fillId="9" borderId="0" xfId="249" applyNumberFormat="1" applyFont="1" applyFill="1" applyAlignment="1" applyProtection="1">
      <alignment horizontal="center"/>
      <protection locked="0"/>
    </xf>
    <xf numFmtId="189" fontId="45" fillId="8" borderId="0" xfId="249" applyNumberFormat="1" applyFont="1" applyFill="1" applyAlignment="1" applyProtection="1">
      <alignment horizontal="center"/>
      <protection locked="0"/>
    </xf>
    <xf numFmtId="195" fontId="20" fillId="8" borderId="0" xfId="249" applyNumberFormat="1" applyFont="1" applyFill="1" applyBorder="1" applyAlignment="1" applyProtection="1">
      <protection locked="0"/>
    </xf>
    <xf numFmtId="195" fontId="20" fillId="0" borderId="0" xfId="249" applyNumberFormat="1" applyFont="1" applyFill="1" applyBorder="1" applyAlignment="1" applyProtection="1">
      <protection locked="0"/>
    </xf>
    <xf numFmtId="191" fontId="20" fillId="0" borderId="0" xfId="8" applyNumberFormat="1" applyFont="1" applyFill="1" applyBorder="1" applyAlignment="1" applyProtection="1"/>
    <xf numFmtId="191" fontId="20" fillId="8" borderId="8" xfId="224" applyNumberFormat="1" applyFont="1" applyFill="1" applyBorder="1" applyAlignment="1" applyProtection="1"/>
    <xf numFmtId="43" fontId="20" fillId="9" borderId="0" xfId="249" applyNumberFormat="1" applyFont="1" applyFill="1" applyBorder="1" applyAlignment="1" applyProtection="1"/>
    <xf numFmtId="189" fontId="73" fillId="11" borderId="0" xfId="8" applyNumberFormat="1" applyFont="1" applyFill="1" applyProtection="1">
      <protection locked="0"/>
    </xf>
    <xf numFmtId="41" fontId="20" fillId="0" borderId="0" xfId="8" quotePrefix="1" applyNumberFormat="1" applyFont="1" applyFill="1" applyBorder="1" applyAlignment="1" applyProtection="1">
      <alignment horizontal="center"/>
    </xf>
    <xf numFmtId="41" fontId="20" fillId="0" borderId="0" xfId="8" applyNumberFormat="1" applyFont="1" applyFill="1" applyBorder="1" applyAlignment="1" applyProtection="1">
      <alignment horizontal="center"/>
    </xf>
    <xf numFmtId="41" fontId="20" fillId="0" borderId="0" xfId="367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  <protection locked="0"/>
    </xf>
    <xf numFmtId="192" fontId="20" fillId="0" borderId="10" xfId="8" applyNumberFormat="1" applyFont="1" applyFill="1" applyBorder="1" applyAlignment="1" applyProtection="1"/>
    <xf numFmtId="192" fontId="20" fillId="11" borderId="10" xfId="8" applyNumberFormat="1" applyFont="1" applyFill="1" applyBorder="1" applyAlignment="1" applyProtection="1"/>
    <xf numFmtId="0" fontId="43" fillId="0" borderId="0" xfId="397"/>
    <xf numFmtId="0" fontId="20" fillId="0" borderId="0" xfId="8" applyFont="1" applyFill="1" applyAlignment="1" applyProtection="1">
      <alignment vertical="top" wrapText="1"/>
      <protection locked="0"/>
    </xf>
    <xf numFmtId="0" fontId="76" fillId="0" borderId="0" xfId="0" applyFont="1" applyProtection="1">
      <protection locked="0"/>
    </xf>
    <xf numFmtId="191" fontId="20" fillId="8" borderId="10" xfId="8" applyNumberFormat="1" applyFont="1" applyFill="1" applyBorder="1" applyAlignment="1" applyProtection="1">
      <protection locked="0"/>
    </xf>
    <xf numFmtId="191" fontId="20" fillId="9" borderId="0" xfId="368" applyNumberFormat="1" applyFont="1" applyFill="1" applyBorder="1" applyAlignment="1" applyProtection="1"/>
    <xf numFmtId="0" fontId="20" fillId="0" borderId="0" xfId="224" applyNumberFormat="1" applyFont="1" applyFill="1" applyAlignment="1" applyProtection="1">
      <alignment horizontal="left" indent="1"/>
      <protection locked="0"/>
    </xf>
    <xf numFmtId="195" fontId="20" fillId="8" borderId="0" xfId="249" applyNumberFormat="1" applyFont="1" applyFill="1" applyBorder="1" applyAlignment="1" applyProtection="1"/>
    <xf numFmtId="195" fontId="20" fillId="0" borderId="0" xfId="249" applyNumberFormat="1" applyFont="1" applyFill="1" applyBorder="1" applyAlignment="1" applyProtection="1"/>
    <xf numFmtId="191" fontId="20" fillId="9" borderId="0" xfId="224" applyNumberFormat="1" applyFont="1" applyFill="1" applyBorder="1" applyAlignment="1" applyProtection="1"/>
    <xf numFmtId="41" fontId="20" fillId="11" borderId="0" xfId="229" applyNumberFormat="1" applyFont="1" applyFill="1" applyBorder="1" applyAlignment="1" applyProtection="1"/>
    <xf numFmtId="41" fontId="20" fillId="0" borderId="0" xfId="229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/>
    <xf numFmtId="9" fontId="9" fillId="0" borderId="0" xfId="1" applyFont="1"/>
    <xf numFmtId="9" fontId="2" fillId="0" borderId="0" xfId="1" applyFill="1"/>
    <xf numFmtId="0" fontId="36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43" fontId="36" fillId="0" borderId="0" xfId="0" applyNumberFormat="1" applyFont="1" applyFill="1" applyProtection="1">
      <protection locked="0"/>
    </xf>
    <xf numFmtId="41" fontId="36" fillId="0" borderId="0" xfId="0" applyNumberFormat="1" applyFont="1" applyFill="1" applyBorder="1" applyProtection="1">
      <protection locked="0"/>
    </xf>
    <xf numFmtId="41" fontId="36" fillId="0" borderId="0" xfId="0" applyNumberFormat="1" applyFont="1" applyFill="1" applyProtection="1">
      <protection locked="0"/>
    </xf>
    <xf numFmtId="189" fontId="33" fillId="0" borderId="0" xfId="249" applyNumberFormat="1" applyFont="1" applyFill="1" applyBorder="1" applyAlignment="1" applyProtection="1"/>
    <xf numFmtId="0" fontId="19" fillId="0" borderId="0" xfId="0" applyFont="1" applyFill="1" applyProtection="1">
      <protection locked="0"/>
    </xf>
    <xf numFmtId="9" fontId="9" fillId="0" borderId="0" xfId="1" applyFont="1" applyFill="1"/>
    <xf numFmtId="191" fontId="20" fillId="0" borderId="10" xfId="249" applyNumberFormat="1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195" fontId="20" fillId="8" borderId="0" xfId="368" applyNumberFormat="1" applyFont="1" applyFill="1" applyBorder="1" applyAlignment="1" applyProtection="1"/>
    <xf numFmtId="195" fontId="20" fillId="0" borderId="0" xfId="368" applyNumberFormat="1" applyFont="1" applyFill="1" applyBorder="1" applyAlignment="1" applyProtection="1"/>
    <xf numFmtId="14" fontId="39" fillId="0" borderId="0" xfId="0" applyNumberFormat="1" applyFont="1" applyProtection="1">
      <protection locked="0"/>
    </xf>
    <xf numFmtId="191" fontId="36" fillId="0" borderId="0" xfId="0" applyNumberFormat="1" applyFont="1" applyProtection="1">
      <protection locked="0"/>
    </xf>
    <xf numFmtId="9" fontId="2" fillId="0" borderId="0" xfId="1"/>
    <xf numFmtId="41" fontId="20" fillId="11" borderId="10" xfId="367" applyNumberFormat="1" applyFont="1" applyFill="1" applyBorder="1" applyAlignment="1" applyProtection="1">
      <alignment horizontal="center"/>
    </xf>
    <xf numFmtId="192" fontId="36" fillId="0" borderId="0" xfId="0" applyNumberFormat="1" applyFont="1" applyProtection="1">
      <protection locked="0"/>
    </xf>
    <xf numFmtId="41" fontId="36" fillId="0" borderId="0" xfId="0" applyNumberFormat="1" applyFont="1" applyProtection="1">
      <protection locked="0"/>
    </xf>
    <xf numFmtId="195" fontId="20" fillId="8" borderId="0" xfId="224" applyNumberFormat="1" applyFont="1" applyFill="1" applyBorder="1" applyAlignment="1" applyProtection="1"/>
    <xf numFmtId="195" fontId="20" fillId="0" borderId="0" xfId="224" applyNumberFormat="1" applyFont="1" applyFill="1" applyBorder="1" applyAlignment="1" applyProtection="1"/>
    <xf numFmtId="16" fontId="35" fillId="0" borderId="0" xfId="0" applyNumberFormat="1" applyFont="1" applyProtection="1">
      <protection locked="0"/>
    </xf>
    <xf numFmtId="41" fontId="20" fillId="0" borderId="12" xfId="249" applyNumberFormat="1" applyFont="1" applyFill="1" applyBorder="1" applyAlignment="1" applyProtection="1">
      <protection locked="0"/>
    </xf>
    <xf numFmtId="43" fontId="2" fillId="0" borderId="0" xfId="4"/>
    <xf numFmtId="191" fontId="20" fillId="0" borderId="2" xfId="224" applyNumberFormat="1" applyFont="1" applyFill="1" applyBorder="1" applyAlignment="1" applyProtection="1">
      <alignment vertical="center"/>
    </xf>
    <xf numFmtId="189" fontId="20" fillId="0" borderId="2" xfId="224" applyNumberFormat="1" applyFont="1" applyFill="1" applyBorder="1" applyAlignment="1" applyProtection="1">
      <alignment vertical="center"/>
    </xf>
    <xf numFmtId="191" fontId="20" fillId="0" borderId="9" xfId="224" applyNumberFormat="1" applyFont="1" applyFill="1" applyBorder="1" applyAlignment="1" applyProtection="1">
      <alignment vertical="center"/>
    </xf>
    <xf numFmtId="191" fontId="20" fillId="0" borderId="9" xfId="368" applyNumberFormat="1" applyFont="1" applyFill="1" applyBorder="1" applyAlignment="1" applyProtection="1">
      <alignment vertical="center"/>
    </xf>
    <xf numFmtId="189" fontId="20" fillId="0" borderId="2" xfId="249" applyNumberFormat="1" applyFont="1" applyFill="1" applyBorder="1" applyAlignment="1" applyProtection="1">
      <alignment horizontal="center" vertical="center"/>
    </xf>
    <xf numFmtId="191" fontId="20" fillId="0" borderId="2" xfId="249" applyNumberFormat="1" applyFont="1" applyFill="1" applyBorder="1" applyAlignment="1" applyProtection="1">
      <alignment vertical="center"/>
    </xf>
    <xf numFmtId="189" fontId="20" fillId="0" borderId="9" xfId="249" applyNumberFormat="1" applyFont="1" applyFill="1" applyBorder="1" applyAlignment="1" applyProtection="1">
      <alignment horizontal="center" vertical="center"/>
    </xf>
    <xf numFmtId="189" fontId="20" fillId="0" borderId="9" xfId="249" applyNumberFormat="1" applyFont="1" applyFill="1" applyBorder="1" applyAlignment="1" applyProtection="1">
      <alignment horizontal="center" vertical="center"/>
      <protection locked="0"/>
    </xf>
    <xf numFmtId="191" fontId="20" fillId="0" borderId="9" xfId="249" applyNumberFormat="1" applyFont="1" applyFill="1" applyBorder="1" applyAlignment="1" applyProtection="1">
      <alignment vertical="center"/>
      <protection locked="0"/>
    </xf>
    <xf numFmtId="191" fontId="20" fillId="0" borderId="13" xfId="249" applyNumberFormat="1" applyFont="1" applyFill="1" applyBorder="1" applyAlignment="1" applyProtection="1">
      <alignment vertical="center"/>
      <protection locked="0"/>
    </xf>
    <xf numFmtId="43" fontId="35" fillId="0" borderId="0" xfId="0" applyNumberFormat="1" applyFont="1" applyFill="1" applyProtection="1">
      <protection locked="0"/>
    </xf>
    <xf numFmtId="0" fontId="42" fillId="0" borderId="0" xfId="8" applyFont="1" applyFill="1" applyBorder="1" applyAlignment="1" applyProtection="1">
      <alignment horizontal="center"/>
      <protection locked="0"/>
    </xf>
    <xf numFmtId="0" fontId="20" fillId="9" borderId="0" xfId="8" applyNumberFormat="1" applyFont="1" applyFill="1" applyAlignment="1" applyProtection="1">
      <alignment horizontal="left" indent="2"/>
      <protection locked="0"/>
    </xf>
    <xf numFmtId="0" fontId="40" fillId="0" borderId="0" xfId="8" applyFont="1" applyBorder="1" applyAlignment="1" applyProtection="1">
      <alignment horizontal="center"/>
      <protection locked="0"/>
    </xf>
    <xf numFmtId="0" fontId="33" fillId="0" borderId="0" xfId="8" applyNumberFormat="1" applyFont="1" applyFill="1" applyAlignment="1" applyProtection="1">
      <alignment horizontal="left"/>
      <protection locked="0"/>
    </xf>
    <xf numFmtId="0" fontId="20" fillId="0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 indent="2"/>
      <protection locked="0"/>
    </xf>
    <xf numFmtId="0" fontId="45" fillId="9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/>
      <protection locked="0"/>
    </xf>
    <xf numFmtId="0" fontId="20" fillId="8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/>
      <protection locked="0"/>
    </xf>
    <xf numFmtId="0" fontId="20" fillId="0" borderId="0" xfId="8" applyNumberFormat="1" applyFont="1" applyFill="1" applyAlignment="1" applyProtection="1">
      <alignment horizontal="left" indent="2"/>
      <protection locked="0"/>
    </xf>
    <xf numFmtId="0" fontId="33" fillId="9" borderId="0" xfId="8" applyNumberFormat="1" applyFont="1" applyFill="1" applyAlignment="1" applyProtection="1">
      <alignment horizontal="left"/>
      <protection locked="0"/>
    </xf>
    <xf numFmtId="0" fontId="20" fillId="0" borderId="0" xfId="8" applyFont="1" applyFill="1" applyAlignment="1" applyProtection="1">
      <alignment horizontal="left" vertical="top" wrapText="1"/>
      <protection locked="0"/>
    </xf>
    <xf numFmtId="0" fontId="33" fillId="11" borderId="0" xfId="8" applyFont="1" applyFill="1" applyAlignment="1" applyProtection="1">
      <alignment horizontal="left"/>
      <protection locked="0"/>
    </xf>
    <xf numFmtId="0" fontId="20" fillId="11" borderId="0" xfId="8" applyNumberFormat="1" applyFont="1" applyFill="1" applyAlignment="1" applyProtection="1">
      <alignment horizontal="left" indent="2"/>
      <protection locked="0"/>
    </xf>
    <xf numFmtId="0" fontId="20" fillId="11" borderId="0" xfId="224" applyNumberFormat="1" applyFont="1" applyFill="1" applyAlignment="1" applyProtection="1">
      <alignment horizontal="left" indent="2"/>
      <protection locked="0"/>
    </xf>
    <xf numFmtId="0" fontId="33" fillId="11" borderId="0" xfId="8" applyNumberFormat="1" applyFont="1" applyFill="1" applyAlignment="1" applyProtection="1">
      <alignment horizontal="left"/>
      <protection locked="0"/>
    </xf>
    <xf numFmtId="0" fontId="33" fillId="11" borderId="0" xfId="8" applyNumberFormat="1" applyFont="1" applyFill="1" applyAlignment="1" applyProtection="1">
      <alignment horizontal="left" indent="1"/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</cellXfs>
  <cellStyles count="506">
    <cellStyle name="20% - Accent1" xfId="475" builtinId="30" customBuiltin="1"/>
    <cellStyle name="20% - Accent2" xfId="478" builtinId="34" customBuiltin="1"/>
    <cellStyle name="20% - Accent3" xfId="481" builtinId="38" customBuiltin="1"/>
    <cellStyle name="20% - Accent4" xfId="484" builtinId="42" customBuiltin="1"/>
    <cellStyle name="20% - Accent5" xfId="487" builtinId="46" customBuiltin="1"/>
    <cellStyle name="20% - Accent5 2" xfId="56" xr:uid="{00000000-0005-0000-0000-000000000000}"/>
    <cellStyle name="20% - Accent5 2 2" xfId="57" xr:uid="{00000000-0005-0000-0000-000001000000}"/>
    <cellStyle name="20% - Accent5 2 2 2" xfId="58" xr:uid="{00000000-0005-0000-0000-000002000000}"/>
    <cellStyle name="20% - Accent5 2 2 2 2" xfId="372" xr:uid="{00000000-0005-0000-0000-000003000000}"/>
    <cellStyle name="20% - Accent5 2 2 2 3" xfId="386" xr:uid="{00000000-0005-0000-0000-000004000000}"/>
    <cellStyle name="20% - Accent5 2 2 3" xfId="371" xr:uid="{00000000-0005-0000-0000-000005000000}"/>
    <cellStyle name="20% - Accent5 2 2 4" xfId="385" xr:uid="{00000000-0005-0000-0000-000006000000}"/>
    <cellStyle name="20% - Accent5 2 3" xfId="59" xr:uid="{00000000-0005-0000-0000-000007000000}"/>
    <cellStyle name="20% - Accent5 2 3 2" xfId="373" xr:uid="{00000000-0005-0000-0000-000008000000}"/>
    <cellStyle name="20% - Accent5 2 3 3" xfId="387" xr:uid="{00000000-0005-0000-0000-000009000000}"/>
    <cellStyle name="20% - Accent5 2 4" xfId="370" xr:uid="{00000000-0005-0000-0000-00000A000000}"/>
    <cellStyle name="20% - Accent5 2 5" xfId="384" xr:uid="{00000000-0005-0000-0000-00000B000000}"/>
    <cellStyle name="20% - Accent6" xfId="490" builtinId="50" customBuiltin="1"/>
    <cellStyle name="40% - Accent1" xfId="476" builtinId="31" customBuiltin="1"/>
    <cellStyle name="40% - Accent2" xfId="479" builtinId="35" customBuiltin="1"/>
    <cellStyle name="40% - Accent3" xfId="482" builtinId="39" customBuiltin="1"/>
    <cellStyle name="40% - Accent4" xfId="485" builtinId="43" customBuiltin="1"/>
    <cellStyle name="40% - Accent5" xfId="488" builtinId="47" customBuiltin="1"/>
    <cellStyle name="40% - Accent6" xfId="491" builtinId="51" customBuiltin="1"/>
    <cellStyle name="60% - Accent1 2" xfId="494" xr:uid="{AAEF2FCF-283A-4FFB-A8E0-A0ABEBB30387}"/>
    <cellStyle name="60% - Accent2 2" xfId="495" xr:uid="{D46E1E8E-0F30-4323-995D-518DBB7C3866}"/>
    <cellStyle name="60% - Accent3 2" xfId="496" xr:uid="{8F5FF1D2-BAD4-4DCF-B0E1-B9BC4538FFA0}"/>
    <cellStyle name="60% - Accent4 2" xfId="497" xr:uid="{59302C25-81E2-4BA2-96A7-BC0B26CF1875}"/>
    <cellStyle name="60% - Accent5 2" xfId="498" xr:uid="{8DBEB77A-C13D-4FE0-B0FA-76F6491485B7}"/>
    <cellStyle name="60% - Accent6 2" xfId="499" xr:uid="{C5D408A7-A2C6-4A88-81F1-4A73A7EA86AF}"/>
    <cellStyle name="Accent1" xfId="474" builtinId="29" customBuiltin="1"/>
    <cellStyle name="Accent2" xfId="477" builtinId="33" customBuiltin="1"/>
    <cellStyle name="Accent3" xfId="480" builtinId="37" customBuiltin="1"/>
    <cellStyle name="Accent4" xfId="483" builtinId="41" customBuiltin="1"/>
    <cellStyle name="Accent5" xfId="486" builtinId="45" customBuiltin="1"/>
    <cellStyle name="Accent6" xfId="489" builtinId="49" customBuiltin="1"/>
    <cellStyle name="AF Column - IBM Cognos" xfId="404" xr:uid="{00000000-0005-0000-0000-00000C000000}"/>
    <cellStyle name="AF Data - IBM Cognos" xfId="405" xr:uid="{00000000-0005-0000-0000-00000D000000}"/>
    <cellStyle name="AF Data 0 - IBM Cognos" xfId="406" xr:uid="{00000000-0005-0000-0000-00000E000000}"/>
    <cellStyle name="AF Data 1 - IBM Cognos" xfId="407" xr:uid="{00000000-0005-0000-0000-00000F000000}"/>
    <cellStyle name="AF Data 2 - IBM Cognos" xfId="408" xr:uid="{00000000-0005-0000-0000-000010000000}"/>
    <cellStyle name="AF Data 3 - IBM Cognos" xfId="409" xr:uid="{00000000-0005-0000-0000-000011000000}"/>
    <cellStyle name="AF Data 4 - IBM Cognos" xfId="410" xr:uid="{00000000-0005-0000-0000-000012000000}"/>
    <cellStyle name="AF Data 5 - IBM Cognos" xfId="411" xr:uid="{00000000-0005-0000-0000-000013000000}"/>
    <cellStyle name="AF Data Leaf - IBM Cognos" xfId="412" xr:uid="{00000000-0005-0000-0000-000014000000}"/>
    <cellStyle name="AF Header - IBM Cognos" xfId="413" xr:uid="{00000000-0005-0000-0000-000015000000}"/>
    <cellStyle name="AF Header 0 - IBM Cognos" xfId="414" xr:uid="{00000000-0005-0000-0000-000016000000}"/>
    <cellStyle name="AF Header 1 - IBM Cognos" xfId="415" xr:uid="{00000000-0005-0000-0000-000017000000}"/>
    <cellStyle name="AF Header 2 - IBM Cognos" xfId="416" xr:uid="{00000000-0005-0000-0000-000018000000}"/>
    <cellStyle name="AF Header 3 - IBM Cognos" xfId="417" xr:uid="{00000000-0005-0000-0000-000019000000}"/>
    <cellStyle name="AF Header 4 - IBM Cognos" xfId="418" xr:uid="{00000000-0005-0000-0000-00001A000000}"/>
    <cellStyle name="AF Header 5 - IBM Cognos" xfId="419" xr:uid="{00000000-0005-0000-0000-00001B000000}"/>
    <cellStyle name="AF Header Leaf - IBM Cognos" xfId="420" xr:uid="{00000000-0005-0000-0000-00001C000000}"/>
    <cellStyle name="AF Row - IBM Cognos" xfId="421" xr:uid="{00000000-0005-0000-0000-00001D000000}"/>
    <cellStyle name="AF Row 0 - IBM Cognos" xfId="422" xr:uid="{00000000-0005-0000-0000-00001E000000}"/>
    <cellStyle name="AF Row 1 - IBM Cognos" xfId="423" xr:uid="{00000000-0005-0000-0000-00001F000000}"/>
    <cellStyle name="AF Row 2 - IBM Cognos" xfId="424" xr:uid="{00000000-0005-0000-0000-000020000000}"/>
    <cellStyle name="AF Row 3 - IBM Cognos" xfId="425" xr:uid="{00000000-0005-0000-0000-000021000000}"/>
    <cellStyle name="AF Row 4 - IBM Cognos" xfId="426" xr:uid="{00000000-0005-0000-0000-000022000000}"/>
    <cellStyle name="AF Row 5 - IBM Cognos" xfId="427" xr:uid="{00000000-0005-0000-0000-000023000000}"/>
    <cellStyle name="AF Row Leaf - IBM Cognos" xfId="428" xr:uid="{00000000-0005-0000-0000-000024000000}"/>
    <cellStyle name="AF Subnm - IBM Cognos" xfId="429" xr:uid="{00000000-0005-0000-0000-000025000000}"/>
    <cellStyle name="AF Title - IBM Cognos" xfId="430" xr:uid="{00000000-0005-0000-0000-000026000000}"/>
    <cellStyle name="args.style" xfId="60" xr:uid="{00000000-0005-0000-0000-000027000000}"/>
    <cellStyle name="args.style 2" xfId="61" xr:uid="{00000000-0005-0000-0000-000028000000}"/>
    <cellStyle name="args.style 3" xfId="347" xr:uid="{00000000-0005-0000-0000-000029000000}"/>
    <cellStyle name="Bad" xfId="464" builtinId="27" customBuiltin="1"/>
    <cellStyle name="BlueDate" xfId="62" xr:uid="{00000000-0005-0000-0000-00002A000000}"/>
    <cellStyle name="BlueDate 2" xfId="348" xr:uid="{00000000-0005-0000-0000-00002B000000}"/>
    <cellStyle name="BlueNo" xfId="63" xr:uid="{00000000-0005-0000-0000-00002C000000}"/>
    <cellStyle name="BlueNo 2" xfId="349" xr:uid="{00000000-0005-0000-0000-00002D000000}"/>
    <cellStyle name="bvshr$" xfId="9" xr:uid="{00000000-0005-0000-0000-00002E000000}"/>
    <cellStyle name="bvshr$ 2" xfId="64" xr:uid="{00000000-0005-0000-0000-00002F000000}"/>
    <cellStyle name="bvshr$ 3" xfId="226" xr:uid="{00000000-0005-0000-0000-000030000000}"/>
    <cellStyle name="bvshr$ 4" xfId="264" xr:uid="{00000000-0005-0000-0000-000031000000}"/>
    <cellStyle name="bvshr$ 5" xfId="300" xr:uid="{00000000-0005-0000-0000-000032000000}"/>
    <cellStyle name="Calc Currency (0)" xfId="65" xr:uid="{00000000-0005-0000-0000-000033000000}"/>
    <cellStyle name="Calc Currency (0) 2" xfId="66" xr:uid="{00000000-0005-0000-0000-000034000000}"/>
    <cellStyle name="Calc Currency (0) 3" xfId="350" xr:uid="{00000000-0005-0000-0000-000035000000}"/>
    <cellStyle name="Calculated Column - IBM Cognos" xfId="431" xr:uid="{00000000-0005-0000-0000-000036000000}"/>
    <cellStyle name="Calculated Column Name - IBM Cognos" xfId="432" xr:uid="{00000000-0005-0000-0000-000037000000}"/>
    <cellStyle name="Calculated Row - IBM Cognos" xfId="433" xr:uid="{00000000-0005-0000-0000-000038000000}"/>
    <cellStyle name="Calculated Row Name - IBM Cognos" xfId="434" xr:uid="{00000000-0005-0000-0000-000039000000}"/>
    <cellStyle name="Calculation" xfId="467" builtinId="22" customBuiltin="1"/>
    <cellStyle name="CFnozeros" xfId="10" xr:uid="{00000000-0005-0000-0000-00003A000000}"/>
    <cellStyle name="CFnozeros 2" xfId="67" xr:uid="{00000000-0005-0000-0000-00003B000000}"/>
    <cellStyle name="CFnozeros 3" xfId="227" xr:uid="{00000000-0005-0000-0000-00003C000000}"/>
    <cellStyle name="CFnozeros 4" xfId="265" xr:uid="{00000000-0005-0000-0000-00003D000000}"/>
    <cellStyle name="CFnozeros 5" xfId="301" xr:uid="{00000000-0005-0000-0000-00003E000000}"/>
    <cellStyle name="CFtotal$" xfId="11" xr:uid="{00000000-0005-0000-0000-00003F000000}"/>
    <cellStyle name="CFtotal$ 2" xfId="68" xr:uid="{00000000-0005-0000-0000-000040000000}"/>
    <cellStyle name="CFtotal$ 3" xfId="228" xr:uid="{00000000-0005-0000-0000-000041000000}"/>
    <cellStyle name="CFtotal$ 4" xfId="266" xr:uid="{00000000-0005-0000-0000-000042000000}"/>
    <cellStyle name="CFtotal$ 5" xfId="302" xr:uid="{00000000-0005-0000-0000-000043000000}"/>
    <cellStyle name="Check Cell" xfId="469" builtinId="23" customBuiltin="1"/>
    <cellStyle name="Column Name - IBM Cognos" xfId="435" xr:uid="{00000000-0005-0000-0000-000044000000}"/>
    <cellStyle name="Column Template - IBM Cognos" xfId="436" xr:uid="{00000000-0005-0000-0000-000045000000}"/>
    <cellStyle name="Comma" xfId="4" xr:uid="{00000000-0005-0000-0000-000046000000}"/>
    <cellStyle name="Comma [0]" xfId="5" xr:uid="{00000000-0005-0000-0000-000047000000}"/>
    <cellStyle name="Comma [0] 2" xfId="69" xr:uid="{00000000-0005-0000-0000-000048000000}"/>
    <cellStyle name="Comma [0] 2 2" xfId="70" xr:uid="{00000000-0005-0000-0000-000049000000}"/>
    <cellStyle name="Comma [0] 2 2 2" xfId="71" xr:uid="{00000000-0005-0000-0000-00004A000000}"/>
    <cellStyle name="Comma [0] 2 3" xfId="72" xr:uid="{00000000-0005-0000-0000-00004B000000}"/>
    <cellStyle name="Comma [0] 3" xfId="73" xr:uid="{00000000-0005-0000-0000-00004C000000}"/>
    <cellStyle name="Comma [0] 3 2" xfId="74" xr:uid="{00000000-0005-0000-0000-00004D000000}"/>
    <cellStyle name="Comma [0] 4" xfId="75" xr:uid="{00000000-0005-0000-0000-00004E000000}"/>
    <cellStyle name="Comma 10" xfId="229" xr:uid="{00000000-0005-0000-0000-00004F000000}"/>
    <cellStyle name="Comma 11" xfId="261" xr:uid="{00000000-0005-0000-0000-000050000000}"/>
    <cellStyle name="Comma 12" xfId="267" xr:uid="{00000000-0005-0000-0000-000051000000}"/>
    <cellStyle name="Comma 13" xfId="297" xr:uid="{00000000-0005-0000-0000-000052000000}"/>
    <cellStyle name="Comma 14" xfId="303" xr:uid="{00000000-0005-0000-0000-000053000000}"/>
    <cellStyle name="Comma 15" xfId="333" xr:uid="{00000000-0005-0000-0000-000054000000}"/>
    <cellStyle name="Comma 16" xfId="505" xr:uid="{CC14CB74-7899-40F4-BFCF-B82F7AB91B45}"/>
    <cellStyle name="Comma 17" xfId="369" xr:uid="{00000000-0005-0000-0000-000055000000}"/>
    <cellStyle name="Comma 2" xfId="12" xr:uid="{00000000-0005-0000-0000-000056000000}"/>
    <cellStyle name="Comma 2 2" xfId="76" xr:uid="{00000000-0005-0000-0000-000057000000}"/>
    <cellStyle name="Comma 2 2 2" xfId="77" xr:uid="{00000000-0005-0000-0000-000058000000}"/>
    <cellStyle name="Comma 2 3" xfId="78" xr:uid="{00000000-0005-0000-0000-000059000000}"/>
    <cellStyle name="Comma 2 4" xfId="341" xr:uid="{00000000-0005-0000-0000-00005A000000}"/>
    <cellStyle name="Comma 2 5" xfId="400" xr:uid="{00000000-0005-0000-0000-00005B000000}"/>
    <cellStyle name="Comma 2 6" xfId="500" xr:uid="{AF8CE75C-AB71-43D3-B0A6-1B6780A46AB5}"/>
    <cellStyle name="Comma 3" xfId="79" xr:uid="{00000000-0005-0000-0000-00005C000000}"/>
    <cellStyle name="Comma 3 2" xfId="80" xr:uid="{00000000-0005-0000-0000-00005D000000}"/>
    <cellStyle name="Comma 3 3" xfId="221" xr:uid="{00000000-0005-0000-0000-00005E000000}"/>
    <cellStyle name="Comma 3 4" xfId="346" xr:uid="{00000000-0005-0000-0000-00005F000000}"/>
    <cellStyle name="Comma 4" xfId="81" xr:uid="{00000000-0005-0000-0000-000060000000}"/>
    <cellStyle name="Comma 4 2" xfId="82" xr:uid="{00000000-0005-0000-0000-000061000000}"/>
    <cellStyle name="Comma 5" xfId="83" xr:uid="{00000000-0005-0000-0000-000062000000}"/>
    <cellStyle name="Comma 5 2" xfId="84" xr:uid="{00000000-0005-0000-0000-000063000000}"/>
    <cellStyle name="Comma 6" xfId="85" xr:uid="{00000000-0005-0000-0000-000064000000}"/>
    <cellStyle name="Comma 6 2" xfId="86" xr:uid="{00000000-0005-0000-0000-000065000000}"/>
    <cellStyle name="Comma 7" xfId="87" xr:uid="{00000000-0005-0000-0000-000066000000}"/>
    <cellStyle name="Comma 7 2" xfId="88" xr:uid="{00000000-0005-0000-0000-000067000000}"/>
    <cellStyle name="Comma 8" xfId="89" xr:uid="{00000000-0005-0000-0000-000068000000}"/>
    <cellStyle name="Comma 8 2" xfId="374" xr:uid="{00000000-0005-0000-0000-000069000000}"/>
    <cellStyle name="Comma 8 3" xfId="388" xr:uid="{00000000-0005-0000-0000-00006A000000}"/>
    <cellStyle name="Comma 9" xfId="90" xr:uid="{00000000-0005-0000-0000-00006B000000}"/>
    <cellStyle name="Comma_Q2IS" xfId="223" xr:uid="{00000000-0005-0000-0000-00006C000000}"/>
    <cellStyle name="Comma_SMART_August2003" xfId="224" xr:uid="{00000000-0005-0000-0000-00006D000000}"/>
    <cellStyle name="Comma_SMART_August2003 2" xfId="230" xr:uid="{00000000-0005-0000-0000-00006E000000}"/>
    <cellStyle name="Comma_SMART_August2003 3" xfId="368" xr:uid="{00000000-0005-0000-0000-00006F000000}"/>
    <cellStyle name="Copied" xfId="91" xr:uid="{00000000-0005-0000-0000-000070000000}"/>
    <cellStyle name="Copied 2" xfId="92" xr:uid="{00000000-0005-0000-0000-000071000000}"/>
    <cellStyle name="Copied 3" xfId="351" xr:uid="{00000000-0005-0000-0000-000072000000}"/>
    <cellStyle name="Currency" xfId="2" xr:uid="{00000000-0005-0000-0000-000073000000}"/>
    <cellStyle name="Currency (1)" xfId="13" xr:uid="{00000000-0005-0000-0000-000074000000}"/>
    <cellStyle name="Currency (1) 2" xfId="93" xr:uid="{00000000-0005-0000-0000-000075000000}"/>
    <cellStyle name="Currency (1) 3" xfId="231" xr:uid="{00000000-0005-0000-0000-000076000000}"/>
    <cellStyle name="Currency (1) 4" xfId="268" xr:uid="{00000000-0005-0000-0000-000077000000}"/>
    <cellStyle name="Currency (1) 5" xfId="304" xr:uid="{00000000-0005-0000-0000-000078000000}"/>
    <cellStyle name="Currency [0]" xfId="3" xr:uid="{00000000-0005-0000-0000-000079000000}"/>
    <cellStyle name="Currency [0] 2" xfId="94" xr:uid="{00000000-0005-0000-0000-00007A000000}"/>
    <cellStyle name="Currency [0] 2 2" xfId="95" xr:uid="{00000000-0005-0000-0000-00007B000000}"/>
    <cellStyle name="Currency [0] 2 2 2" xfId="96" xr:uid="{00000000-0005-0000-0000-00007C000000}"/>
    <cellStyle name="Currency [0] 2 3" xfId="97" xr:uid="{00000000-0005-0000-0000-00007D000000}"/>
    <cellStyle name="Currency [0] 3" xfId="98" xr:uid="{00000000-0005-0000-0000-00007E000000}"/>
    <cellStyle name="Currency [0] 3 2" xfId="99" xr:uid="{00000000-0005-0000-0000-00007F000000}"/>
    <cellStyle name="Currency [0] 4" xfId="100" xr:uid="{00000000-0005-0000-0000-000080000000}"/>
    <cellStyle name="Currency 10" xfId="334" xr:uid="{00000000-0005-0000-0000-000081000000}"/>
    <cellStyle name="Currency 2" xfId="101" xr:uid="{00000000-0005-0000-0000-000082000000}"/>
    <cellStyle name="Currency 2 2" xfId="102" xr:uid="{00000000-0005-0000-0000-000083000000}"/>
    <cellStyle name="Currency 2 2 2" xfId="103" xr:uid="{00000000-0005-0000-0000-000084000000}"/>
    <cellStyle name="Currency 2 3" xfId="104" xr:uid="{00000000-0005-0000-0000-000085000000}"/>
    <cellStyle name="Currency 2 4" xfId="502" xr:uid="{4C2C037E-7012-4D93-B20C-F703DA6FB28E}"/>
    <cellStyle name="Currency 3" xfId="105" xr:uid="{00000000-0005-0000-0000-000086000000}"/>
    <cellStyle name="Currency 3 2" xfId="106" xr:uid="{00000000-0005-0000-0000-000087000000}"/>
    <cellStyle name="Currency 3 3" xfId="501" xr:uid="{05C1A62F-1E43-4855-BFEC-4206D9466FC6}"/>
    <cellStyle name="Currency 4" xfId="107" xr:uid="{00000000-0005-0000-0000-000088000000}"/>
    <cellStyle name="Currency 4 2" xfId="108" xr:uid="{00000000-0005-0000-0000-000089000000}"/>
    <cellStyle name="Currency 5" xfId="109" xr:uid="{00000000-0005-0000-0000-00008A000000}"/>
    <cellStyle name="Currency 5 2" xfId="110" xr:uid="{00000000-0005-0000-0000-00008B000000}"/>
    <cellStyle name="Currency 6" xfId="111" xr:uid="{00000000-0005-0000-0000-00008C000000}"/>
    <cellStyle name="Currency 6 2" xfId="112" xr:uid="{00000000-0005-0000-0000-00008D000000}"/>
    <cellStyle name="Currency 7" xfId="113" xr:uid="{00000000-0005-0000-0000-00008E000000}"/>
    <cellStyle name="Currency 7 2" xfId="114" xr:uid="{00000000-0005-0000-0000-00008F000000}"/>
    <cellStyle name="Currency 8" xfId="115" xr:uid="{00000000-0005-0000-0000-000090000000}"/>
    <cellStyle name="Currency 9" xfId="116" xr:uid="{00000000-0005-0000-0000-000091000000}"/>
    <cellStyle name="custeq" xfId="14" xr:uid="{00000000-0005-0000-0000-000092000000}"/>
    <cellStyle name="custeq 2" xfId="15" xr:uid="{00000000-0005-0000-0000-000093000000}"/>
    <cellStyle name="custeq 2 2" xfId="339" xr:uid="{00000000-0005-0000-0000-000094000000}"/>
    <cellStyle name="custeq 3" xfId="16" xr:uid="{00000000-0005-0000-0000-000095000000}"/>
    <cellStyle name="custeq 3 2" xfId="343" xr:uid="{00000000-0005-0000-0000-000096000000}"/>
    <cellStyle name="custeq 4" xfId="17" xr:uid="{00000000-0005-0000-0000-000097000000}"/>
    <cellStyle name="custeq 5" xfId="220" xr:uid="{00000000-0005-0000-0000-000098000000}"/>
    <cellStyle name="custeq 6" xfId="232" xr:uid="{00000000-0005-0000-0000-000099000000}"/>
    <cellStyle name="custeq 7" xfId="269" xr:uid="{00000000-0005-0000-0000-00009A000000}"/>
    <cellStyle name="custeq 8" xfId="305" xr:uid="{00000000-0005-0000-0000-00009B000000}"/>
    <cellStyle name="Differs From Base - IBM Cognos" xfId="437" xr:uid="{00000000-0005-0000-0000-00009C000000}"/>
    <cellStyle name="dividend$" xfId="18" xr:uid="{00000000-0005-0000-0000-00009D000000}"/>
    <cellStyle name="dividend$ 2" xfId="117" xr:uid="{00000000-0005-0000-0000-00009E000000}"/>
    <cellStyle name="dividend$ 3" xfId="233" xr:uid="{00000000-0005-0000-0000-00009F000000}"/>
    <cellStyle name="dividend$ 4" xfId="270" xr:uid="{00000000-0005-0000-0000-0000A0000000}"/>
    <cellStyle name="dividend$ 5" xfId="306" xr:uid="{00000000-0005-0000-0000-0000A1000000}"/>
    <cellStyle name="dividends" xfId="19" xr:uid="{00000000-0005-0000-0000-0000A2000000}"/>
    <cellStyle name="dividends 2" xfId="118" xr:uid="{00000000-0005-0000-0000-0000A3000000}"/>
    <cellStyle name="dividends 3" xfId="234" xr:uid="{00000000-0005-0000-0000-0000A4000000}"/>
    <cellStyle name="dividends 4" xfId="271" xr:uid="{00000000-0005-0000-0000-0000A5000000}"/>
    <cellStyle name="dividends 5" xfId="307" xr:uid="{00000000-0005-0000-0000-0000A6000000}"/>
    <cellStyle name="Edit - IBM Cognos" xfId="438" xr:uid="{00000000-0005-0000-0000-0000A7000000}"/>
    <cellStyle name="Entered" xfId="119" xr:uid="{00000000-0005-0000-0000-0000A8000000}"/>
    <cellStyle name="Entered 2" xfId="120" xr:uid="{00000000-0005-0000-0000-0000A9000000}"/>
    <cellStyle name="Entered 3" xfId="352" xr:uid="{00000000-0005-0000-0000-0000AA000000}"/>
    <cellStyle name="eps$" xfId="20" xr:uid="{00000000-0005-0000-0000-0000AB000000}"/>
    <cellStyle name="eps$ 2" xfId="121" xr:uid="{00000000-0005-0000-0000-0000AC000000}"/>
    <cellStyle name="eps$ 2 2" xfId="122" xr:uid="{00000000-0005-0000-0000-0000AD000000}"/>
    <cellStyle name="eps$ 3" xfId="123" xr:uid="{00000000-0005-0000-0000-0000AE000000}"/>
    <cellStyle name="eps$ 4" xfId="235" xr:uid="{00000000-0005-0000-0000-0000AF000000}"/>
    <cellStyle name="eps$ 5" xfId="272" xr:uid="{00000000-0005-0000-0000-0000B0000000}"/>
    <cellStyle name="eps$ 6" xfId="308" xr:uid="{00000000-0005-0000-0000-0000B1000000}"/>
    <cellStyle name="ER$AS" xfId="21" xr:uid="{00000000-0005-0000-0000-0000B2000000}"/>
    <cellStyle name="ER$AS 2" xfId="124" xr:uid="{00000000-0005-0000-0000-0000B3000000}"/>
    <cellStyle name="ER$AS 3" xfId="236" xr:uid="{00000000-0005-0000-0000-0000B4000000}"/>
    <cellStyle name="ER$AS 4" xfId="273" xr:uid="{00000000-0005-0000-0000-0000B5000000}"/>
    <cellStyle name="ER$AS 5" xfId="309" xr:uid="{00000000-0005-0000-0000-0000B6000000}"/>
    <cellStyle name="ER$IS" xfId="22" xr:uid="{00000000-0005-0000-0000-0000B7000000}"/>
    <cellStyle name="ER$IS (2)" xfId="23" xr:uid="{00000000-0005-0000-0000-0000B8000000}"/>
    <cellStyle name="ER$IS (2) 2" xfId="125" xr:uid="{00000000-0005-0000-0000-0000B9000000}"/>
    <cellStyle name="ER$IS (2) 3" xfId="238" xr:uid="{00000000-0005-0000-0000-0000BA000000}"/>
    <cellStyle name="ER$IS (2) 4" xfId="275" xr:uid="{00000000-0005-0000-0000-0000BB000000}"/>
    <cellStyle name="ER$IS (2) 5" xfId="311" xr:uid="{00000000-0005-0000-0000-0000BC000000}"/>
    <cellStyle name="ER$IS 2" xfId="126" xr:uid="{00000000-0005-0000-0000-0000BD000000}"/>
    <cellStyle name="ER$IS 3" xfId="127" xr:uid="{00000000-0005-0000-0000-0000BE000000}"/>
    <cellStyle name="ER$IS 3 2" xfId="395" xr:uid="{00000000-0005-0000-0000-0000BF000000}"/>
    <cellStyle name="ER$IS 4" xfId="237" xr:uid="{00000000-0005-0000-0000-0000C0000000}"/>
    <cellStyle name="ER$IS 5" xfId="262" xr:uid="{00000000-0005-0000-0000-0000C1000000}"/>
    <cellStyle name="ER$IS 6" xfId="274" xr:uid="{00000000-0005-0000-0000-0000C2000000}"/>
    <cellStyle name="ER$IS 7" xfId="298" xr:uid="{00000000-0005-0000-0000-0000C3000000}"/>
    <cellStyle name="ER$IS 8" xfId="310" xr:uid="{00000000-0005-0000-0000-0000C4000000}"/>
    <cellStyle name="ER$IS 9" xfId="335" xr:uid="{00000000-0005-0000-0000-0000C5000000}"/>
    <cellStyle name="ER$IS_2003 OpRecon" xfId="24" xr:uid="{00000000-0005-0000-0000-0000C6000000}"/>
    <cellStyle name="ERCOM" xfId="25" xr:uid="{00000000-0005-0000-0000-0000C7000000}"/>
    <cellStyle name="ERCOM 2" xfId="128" xr:uid="{00000000-0005-0000-0000-0000C8000000}"/>
    <cellStyle name="ERCOM 3" xfId="239" xr:uid="{00000000-0005-0000-0000-0000C9000000}"/>
    <cellStyle name="ERCOM 4" xfId="276" xr:uid="{00000000-0005-0000-0000-0000CA000000}"/>
    <cellStyle name="ERCOM 5" xfId="312" xr:uid="{00000000-0005-0000-0000-0000CB000000}"/>
    <cellStyle name="erdivid" xfId="26" xr:uid="{00000000-0005-0000-0000-0000CC000000}"/>
    <cellStyle name="erdivid 2" xfId="129" xr:uid="{00000000-0005-0000-0000-0000CD000000}"/>
    <cellStyle name="erdivid 3" xfId="240" xr:uid="{00000000-0005-0000-0000-0000CE000000}"/>
    <cellStyle name="erdivid 4" xfId="277" xr:uid="{00000000-0005-0000-0000-0000CF000000}"/>
    <cellStyle name="erdivid 5" xfId="313" xr:uid="{00000000-0005-0000-0000-0000D0000000}"/>
    <cellStyle name="ereps$" xfId="27" xr:uid="{00000000-0005-0000-0000-0000D1000000}"/>
    <cellStyle name="ereps$ 2" xfId="130" xr:uid="{00000000-0005-0000-0000-0000D2000000}"/>
    <cellStyle name="ereps$ 3" xfId="241" xr:uid="{00000000-0005-0000-0000-0000D3000000}"/>
    <cellStyle name="ereps$ 4" xfId="278" xr:uid="{00000000-0005-0000-0000-0000D4000000}"/>
    <cellStyle name="ereps$ 5" xfId="314" xr:uid="{00000000-0005-0000-0000-0000D5000000}"/>
    <cellStyle name="ERIS" xfId="28" xr:uid="{00000000-0005-0000-0000-0000D6000000}"/>
    <cellStyle name="ERIS 2" xfId="29" xr:uid="{00000000-0005-0000-0000-0000D7000000}"/>
    <cellStyle name="ERIS 2 2" xfId="340" xr:uid="{00000000-0005-0000-0000-0000D8000000}"/>
    <cellStyle name="ERIS 3" xfId="30" xr:uid="{00000000-0005-0000-0000-0000D9000000}"/>
    <cellStyle name="ERIS 3 2" xfId="344" xr:uid="{00000000-0005-0000-0000-0000DA000000}"/>
    <cellStyle name="ERIS 4" xfId="31" xr:uid="{00000000-0005-0000-0000-0000DB000000}"/>
    <cellStyle name="ERIS 5" xfId="222" xr:uid="{00000000-0005-0000-0000-0000DC000000}"/>
    <cellStyle name="ERIS 6" xfId="242" xr:uid="{00000000-0005-0000-0000-0000DD000000}"/>
    <cellStyle name="ERIS 7" xfId="279" xr:uid="{00000000-0005-0000-0000-0000DE000000}"/>
    <cellStyle name="ERIS 8" xfId="315" xr:uid="{00000000-0005-0000-0000-0000DF000000}"/>
    <cellStyle name="ERnozeros" xfId="32" xr:uid="{00000000-0005-0000-0000-0000E0000000}"/>
    <cellStyle name="ERnozeros 2" xfId="131" xr:uid="{00000000-0005-0000-0000-0000E1000000}"/>
    <cellStyle name="ERnozeros 3" xfId="243" xr:uid="{00000000-0005-0000-0000-0000E2000000}"/>
    <cellStyle name="ERnozeros 4" xfId="280" xr:uid="{00000000-0005-0000-0000-0000E3000000}"/>
    <cellStyle name="ERnozeros 5" xfId="316" xr:uid="{00000000-0005-0000-0000-0000E4000000}"/>
    <cellStyle name="ERtotal$" xfId="33" xr:uid="{00000000-0005-0000-0000-0000E5000000}"/>
    <cellStyle name="ERtotal$ 2" xfId="132" xr:uid="{00000000-0005-0000-0000-0000E6000000}"/>
    <cellStyle name="ERtotal$ 3" xfId="244" xr:uid="{00000000-0005-0000-0000-0000E7000000}"/>
    <cellStyle name="ERtotal$ 4" xfId="281" xr:uid="{00000000-0005-0000-0000-0000E8000000}"/>
    <cellStyle name="ERtotal$ 5" xfId="317" xr:uid="{00000000-0005-0000-0000-0000E9000000}"/>
    <cellStyle name="Explanatory Text" xfId="472" builtinId="53" customBuiltin="1"/>
    <cellStyle name="Formula - IBM Cognos" xfId="439" xr:uid="{00000000-0005-0000-0000-0000EA000000}"/>
    <cellStyle name="Good" xfId="463" builtinId="26" customBuiltin="1"/>
    <cellStyle name="Good 2" xfId="133" xr:uid="{00000000-0005-0000-0000-0000EB000000}"/>
    <cellStyle name="Good 2 2" xfId="134" xr:uid="{00000000-0005-0000-0000-0000EC000000}"/>
    <cellStyle name="Good 2 2 2" xfId="135" xr:uid="{00000000-0005-0000-0000-0000ED000000}"/>
    <cellStyle name="Good 2 3" xfId="136" xr:uid="{00000000-0005-0000-0000-0000EE000000}"/>
    <cellStyle name="Good 2 4" xfId="54" xr:uid="{00000000-0005-0000-0000-0000EF000000}"/>
    <cellStyle name="Grey" xfId="34" xr:uid="{00000000-0005-0000-0000-0000F0000000}"/>
    <cellStyle name="Grey 2" xfId="137" xr:uid="{00000000-0005-0000-0000-0000F1000000}"/>
    <cellStyle name="Grey 3" xfId="245" xr:uid="{00000000-0005-0000-0000-0000F2000000}"/>
    <cellStyle name="Grey 4" xfId="282" xr:uid="{00000000-0005-0000-0000-0000F3000000}"/>
    <cellStyle name="Grey 5" xfId="318" xr:uid="{00000000-0005-0000-0000-0000F4000000}"/>
    <cellStyle name="Group Name - IBM Cognos" xfId="440" xr:uid="{00000000-0005-0000-0000-0000F5000000}"/>
    <cellStyle name="Header1" xfId="35" xr:uid="{00000000-0005-0000-0000-0000F6000000}"/>
    <cellStyle name="Header1 2" xfId="138" xr:uid="{00000000-0005-0000-0000-0000F7000000}"/>
    <cellStyle name="Header1 3" xfId="246" xr:uid="{00000000-0005-0000-0000-0000F8000000}"/>
    <cellStyle name="Header1 4" xfId="283" xr:uid="{00000000-0005-0000-0000-0000F9000000}"/>
    <cellStyle name="Header1 5" xfId="319" xr:uid="{00000000-0005-0000-0000-0000FA000000}"/>
    <cellStyle name="Header2" xfId="36" xr:uid="{00000000-0005-0000-0000-0000FB000000}"/>
    <cellStyle name="Header2 2" xfId="139" xr:uid="{00000000-0005-0000-0000-0000FC000000}"/>
    <cellStyle name="Header2 3" xfId="247" xr:uid="{00000000-0005-0000-0000-0000FD000000}"/>
    <cellStyle name="Header2 4" xfId="284" xr:uid="{00000000-0005-0000-0000-0000FE000000}"/>
    <cellStyle name="Header2 5" xfId="320" xr:uid="{00000000-0005-0000-0000-0000FF000000}"/>
    <cellStyle name="Heading 1" xfId="459" builtinId="16" customBuiltin="1"/>
    <cellStyle name="Heading 1 2" xfId="140" xr:uid="{00000000-0005-0000-0000-000000010000}"/>
    <cellStyle name="Heading 1 2 2" xfId="141" xr:uid="{00000000-0005-0000-0000-000001010000}"/>
    <cellStyle name="Heading 1 2 2 2" xfId="142" xr:uid="{00000000-0005-0000-0000-000002010000}"/>
    <cellStyle name="Heading 1 2 3" xfId="143" xr:uid="{00000000-0005-0000-0000-000003010000}"/>
    <cellStyle name="Heading 1 3" xfId="144" xr:uid="{00000000-0005-0000-0000-000004010000}"/>
    <cellStyle name="Heading 1 3 2" xfId="145" xr:uid="{00000000-0005-0000-0000-000005010000}"/>
    <cellStyle name="Heading 1 4" xfId="146" xr:uid="{00000000-0005-0000-0000-000006010000}"/>
    <cellStyle name="Heading 1 4 2" xfId="147" xr:uid="{00000000-0005-0000-0000-000007010000}"/>
    <cellStyle name="Heading 2" xfId="460" builtinId="17" customBuiltin="1"/>
    <cellStyle name="Heading 3" xfId="461" builtinId="18" customBuiltin="1"/>
    <cellStyle name="Heading 4" xfId="462" builtinId="19" customBuiltin="1"/>
    <cellStyle name="Heading 4 2" xfId="148" xr:uid="{00000000-0005-0000-0000-000008010000}"/>
    <cellStyle name="Heading 4 2 2" xfId="149" xr:uid="{00000000-0005-0000-0000-000009010000}"/>
    <cellStyle name="Heading 4 2 2 2" xfId="150" xr:uid="{00000000-0005-0000-0000-00000A010000}"/>
    <cellStyle name="Heading 4 2 3" xfId="151" xr:uid="{00000000-0005-0000-0000-00000B010000}"/>
    <cellStyle name="Heading 4 3" xfId="152" xr:uid="{00000000-0005-0000-0000-00000C010000}"/>
    <cellStyle name="Heading 4 3 2" xfId="153" xr:uid="{00000000-0005-0000-0000-00000D010000}"/>
    <cellStyle name="Heading 4 4" xfId="154" xr:uid="{00000000-0005-0000-0000-00000E010000}"/>
    <cellStyle name="Heading 4 4 2" xfId="155" xr:uid="{00000000-0005-0000-0000-00000F010000}"/>
    <cellStyle name="HEADINGS" xfId="156" xr:uid="{00000000-0005-0000-0000-000010010000}"/>
    <cellStyle name="HEADINGS 2" xfId="157" xr:uid="{00000000-0005-0000-0000-000011010000}"/>
    <cellStyle name="HEADINGS 3" xfId="353" xr:uid="{00000000-0005-0000-0000-000012010000}"/>
    <cellStyle name="HEADINGSTOP" xfId="158" xr:uid="{00000000-0005-0000-0000-000013010000}"/>
    <cellStyle name="HEADINGSTOP 2" xfId="159" xr:uid="{00000000-0005-0000-0000-000014010000}"/>
    <cellStyle name="HEADINGSTOP 3" xfId="354" xr:uid="{00000000-0005-0000-0000-000015010000}"/>
    <cellStyle name="Hold Values - IBM Cognos" xfId="441" xr:uid="{00000000-0005-0000-0000-000016010000}"/>
    <cellStyle name="Hyperlink" xfId="397" xr:uid="{00000000-0005-0000-0000-000017010000}"/>
    <cellStyle name="Hyperlink 2" xfId="398" xr:uid="{00000000-0005-0000-0000-000018010000}"/>
    <cellStyle name="Input" xfId="465" builtinId="20" customBuiltin="1"/>
    <cellStyle name="Input [yellow]" xfId="37" xr:uid="{00000000-0005-0000-0000-000019010000}"/>
    <cellStyle name="Input [yellow] 2" xfId="160" xr:uid="{00000000-0005-0000-0000-00001A010000}"/>
    <cellStyle name="Input [yellow] 3" xfId="248" xr:uid="{00000000-0005-0000-0000-00001B010000}"/>
    <cellStyle name="Input [yellow] 4" xfId="285" xr:uid="{00000000-0005-0000-0000-00001C010000}"/>
    <cellStyle name="Input [yellow] 5" xfId="321" xr:uid="{00000000-0005-0000-0000-00001D010000}"/>
    <cellStyle name="Linked Cell" xfId="468" builtinId="24" customBuiltin="1"/>
    <cellStyle name="List Name - IBM Cognos" xfId="442" xr:uid="{00000000-0005-0000-0000-00001E010000}"/>
    <cellStyle name="Locked - IBM Cognos" xfId="443" xr:uid="{00000000-0005-0000-0000-00001F010000}"/>
    <cellStyle name="Measure - IBM Cognos" xfId="444" xr:uid="{00000000-0005-0000-0000-000020010000}"/>
    <cellStyle name="Measure Header - IBM Cognos" xfId="445" xr:uid="{00000000-0005-0000-0000-000021010000}"/>
    <cellStyle name="Measure Name - IBM Cognos" xfId="446" xr:uid="{00000000-0005-0000-0000-000022010000}"/>
    <cellStyle name="Measure Summary - IBM Cognos" xfId="447" xr:uid="{00000000-0005-0000-0000-000023010000}"/>
    <cellStyle name="Measure Summary TM1 - IBM Cognos" xfId="448" xr:uid="{00000000-0005-0000-0000-000024010000}"/>
    <cellStyle name="Measure Template - IBM Cognos" xfId="449" xr:uid="{00000000-0005-0000-0000-000025010000}"/>
    <cellStyle name="Millions" xfId="161" xr:uid="{00000000-0005-0000-0000-000026010000}"/>
    <cellStyle name="Millions 2" xfId="355" xr:uid="{00000000-0005-0000-0000-000027010000}"/>
    <cellStyle name="More - IBM Cognos" xfId="450" xr:uid="{00000000-0005-0000-0000-000028010000}"/>
    <cellStyle name="Neutral 2" xfId="493" xr:uid="{741BDD31-45EF-45D6-9A26-1C9D539BBC5C}"/>
    <cellStyle name="Normal" xfId="0" builtinId="0" customBuiltin="1"/>
    <cellStyle name="Normal - Style1" xfId="38" xr:uid="{00000000-0005-0000-0000-00002A010000}"/>
    <cellStyle name="Normal 10" xfId="260" xr:uid="{00000000-0005-0000-0000-00002B010000}"/>
    <cellStyle name="Normal 11" xfId="263" xr:uid="{00000000-0005-0000-0000-00002C010000}"/>
    <cellStyle name="Normal 12" xfId="293" xr:uid="{00000000-0005-0000-0000-00002D010000}"/>
    <cellStyle name="Normal 13" xfId="299" xr:uid="{00000000-0005-0000-0000-00002E010000}"/>
    <cellStyle name="Normal 14" xfId="332" xr:uid="{00000000-0005-0000-0000-00002F010000}"/>
    <cellStyle name="Normal 15" xfId="382" xr:uid="{00000000-0005-0000-0000-000030010000}"/>
    <cellStyle name="Normal 16" xfId="399" xr:uid="{00000000-0005-0000-0000-000031010000}"/>
    <cellStyle name="Normal 2" xfId="6" xr:uid="{00000000-0005-0000-0000-000032010000}"/>
    <cellStyle name="Normal 2 2" xfId="162" xr:uid="{00000000-0005-0000-0000-000033010000}"/>
    <cellStyle name="Normal 2 2 2" xfId="163" xr:uid="{00000000-0005-0000-0000-000034010000}"/>
    <cellStyle name="Normal 2 2 2 2" xfId="376" xr:uid="{00000000-0005-0000-0000-000035010000}"/>
    <cellStyle name="Normal 2 2 2 3" xfId="390" xr:uid="{00000000-0005-0000-0000-000036010000}"/>
    <cellStyle name="Normal 2 2 3" xfId="375" xr:uid="{00000000-0005-0000-0000-000037010000}"/>
    <cellStyle name="Normal 2 2 4" xfId="389" xr:uid="{00000000-0005-0000-0000-000038010000}"/>
    <cellStyle name="Normal 2 3" xfId="164" xr:uid="{00000000-0005-0000-0000-000039010000}"/>
    <cellStyle name="Normal 2 4" xfId="218" xr:uid="{00000000-0005-0000-0000-00003A010000}"/>
    <cellStyle name="Normal 2 4 2" xfId="396" xr:uid="{00000000-0005-0000-0000-00003B010000}"/>
    <cellStyle name="Normal 2 5" xfId="345" xr:uid="{00000000-0005-0000-0000-00003C010000}"/>
    <cellStyle name="Normal 2 6" xfId="402" xr:uid="{00000000-0005-0000-0000-00003D010000}"/>
    <cellStyle name="Normal 3" xfId="165" xr:uid="{00000000-0005-0000-0000-00003E010000}"/>
    <cellStyle name="Normal 3 2" xfId="166" xr:uid="{00000000-0005-0000-0000-00003F010000}"/>
    <cellStyle name="Normal 3 2 2" xfId="167" xr:uid="{00000000-0005-0000-0000-000040010000}"/>
    <cellStyle name="Normal 3 2 3" xfId="55" xr:uid="{00000000-0005-0000-0000-000041010000}"/>
    <cellStyle name="Normal 3 3" xfId="168" xr:uid="{00000000-0005-0000-0000-000042010000}"/>
    <cellStyle name="Normal 3 4" xfId="403" xr:uid="{00000000-0005-0000-0000-000043010000}"/>
    <cellStyle name="Normal 4" xfId="169" xr:uid="{00000000-0005-0000-0000-000044010000}"/>
    <cellStyle name="Normal 4 2" xfId="170" xr:uid="{00000000-0005-0000-0000-000045010000}"/>
    <cellStyle name="Normal 4 2 2" xfId="171" xr:uid="{00000000-0005-0000-0000-000046010000}"/>
    <cellStyle name="Normal 4 2 2 2" xfId="379" xr:uid="{00000000-0005-0000-0000-000047010000}"/>
    <cellStyle name="Normal 4 2 2 3" xfId="393" xr:uid="{00000000-0005-0000-0000-000048010000}"/>
    <cellStyle name="Normal 4 2 3" xfId="378" xr:uid="{00000000-0005-0000-0000-000049010000}"/>
    <cellStyle name="Normal 4 2 4" xfId="392" xr:uid="{00000000-0005-0000-0000-00004A010000}"/>
    <cellStyle name="Normal 4 3" xfId="172" xr:uid="{00000000-0005-0000-0000-00004B010000}"/>
    <cellStyle name="Normal 4 3 2" xfId="380" xr:uid="{00000000-0005-0000-0000-00004C010000}"/>
    <cellStyle name="Normal 4 3 3" xfId="394" xr:uid="{00000000-0005-0000-0000-00004D010000}"/>
    <cellStyle name="Normal 4 4" xfId="377" xr:uid="{00000000-0005-0000-0000-00004E010000}"/>
    <cellStyle name="Normal 4 5" xfId="391" xr:uid="{00000000-0005-0000-0000-00004F010000}"/>
    <cellStyle name="Normal 5" xfId="173" xr:uid="{00000000-0005-0000-0000-000050010000}"/>
    <cellStyle name="Normal 5 2" xfId="174" xr:uid="{00000000-0005-0000-0000-000051010000}"/>
    <cellStyle name="Normal 6" xfId="175" xr:uid="{00000000-0005-0000-0000-000052010000}"/>
    <cellStyle name="Normal 6 2" xfId="176" xr:uid="{00000000-0005-0000-0000-000053010000}"/>
    <cellStyle name="Normal 7" xfId="177" xr:uid="{00000000-0005-0000-0000-000054010000}"/>
    <cellStyle name="Normal 8" xfId="53" xr:uid="{00000000-0005-0000-0000-000055010000}"/>
    <cellStyle name="Normal 8 2" xfId="381" xr:uid="{00000000-0005-0000-0000-000056010000}"/>
    <cellStyle name="Normal 8 3" xfId="383" xr:uid="{00000000-0005-0000-0000-000057010000}"/>
    <cellStyle name="Normal 9" xfId="225" xr:uid="{00000000-0005-0000-0000-000058010000}"/>
    <cellStyle name="Normal_SMART_August2003" xfId="8" xr:uid="{00000000-0005-0000-0000-000059010000}"/>
    <cellStyle name="Normal_SMART_August2003 2" xfId="249" xr:uid="{00000000-0005-0000-0000-00005A010000}"/>
    <cellStyle name="Normal_SMART_August2003 3" xfId="367" xr:uid="{00000000-0005-0000-0000-00005B010000}"/>
    <cellStyle name="Note" xfId="471" builtinId="10" customBuiltin="1"/>
    <cellStyle name="Note 2" xfId="504" xr:uid="{5C0AA0D8-5E67-4791-A37E-2352C5162DDF}"/>
    <cellStyle name="nozeros" xfId="39" xr:uid="{00000000-0005-0000-0000-00005C010000}"/>
    <cellStyle name="nozeros 2" xfId="178" xr:uid="{00000000-0005-0000-0000-00005D010000}"/>
    <cellStyle name="nozeros 2 2" xfId="179" xr:uid="{00000000-0005-0000-0000-00005E010000}"/>
    <cellStyle name="nozeros 3" xfId="180" xr:uid="{00000000-0005-0000-0000-00005F010000}"/>
    <cellStyle name="nozeros 4" xfId="250" xr:uid="{00000000-0005-0000-0000-000060010000}"/>
    <cellStyle name="nozeros 5" xfId="286" xr:uid="{00000000-0005-0000-0000-000061010000}"/>
    <cellStyle name="nozeros 6" xfId="322" xr:uid="{00000000-0005-0000-0000-000062010000}"/>
    <cellStyle name="nozeros(1)" xfId="40" xr:uid="{00000000-0005-0000-0000-000063010000}"/>
    <cellStyle name="nozeros(1) 2" xfId="181" xr:uid="{00000000-0005-0000-0000-000064010000}"/>
    <cellStyle name="nozeros(1) 3" xfId="251" xr:uid="{00000000-0005-0000-0000-000065010000}"/>
    <cellStyle name="nozeros(1) 4" xfId="287" xr:uid="{00000000-0005-0000-0000-000066010000}"/>
    <cellStyle name="nozeros(1) 5" xfId="323" xr:uid="{00000000-0005-0000-0000-000067010000}"/>
    <cellStyle name="nozeros(2)" xfId="41" xr:uid="{00000000-0005-0000-0000-000068010000}"/>
    <cellStyle name="nozeros(2) 2" xfId="182" xr:uid="{00000000-0005-0000-0000-000069010000}"/>
    <cellStyle name="nozeros(2) 3" xfId="252" xr:uid="{00000000-0005-0000-0000-00006A010000}"/>
    <cellStyle name="nozeros(2) 4" xfId="288" xr:uid="{00000000-0005-0000-0000-00006B010000}"/>
    <cellStyle name="nozeros(2) 5" xfId="324" xr:uid="{00000000-0005-0000-0000-00006C010000}"/>
    <cellStyle name="nozeros_2003 OpRecon" xfId="42" xr:uid="{00000000-0005-0000-0000-00006D010000}"/>
    <cellStyle name="Output" xfId="466" builtinId="21" customBuiltin="1"/>
    <cellStyle name="Pending Change - IBM Cognos" xfId="451" xr:uid="{00000000-0005-0000-0000-00006E010000}"/>
    <cellStyle name="per.style" xfId="183" xr:uid="{00000000-0005-0000-0000-00006F010000}"/>
    <cellStyle name="per.style 2" xfId="184" xr:uid="{00000000-0005-0000-0000-000070010000}"/>
    <cellStyle name="per.style 3" xfId="356" xr:uid="{00000000-0005-0000-0000-000071010000}"/>
    <cellStyle name="Percent" xfId="1" xr:uid="{00000000-0005-0000-0000-000072010000}"/>
    <cellStyle name="Percent [2]" xfId="43" xr:uid="{00000000-0005-0000-0000-000073010000}"/>
    <cellStyle name="Percent [2] 2" xfId="185" xr:uid="{00000000-0005-0000-0000-000074010000}"/>
    <cellStyle name="Percent [2] 3" xfId="253" xr:uid="{00000000-0005-0000-0000-000075010000}"/>
    <cellStyle name="Percent [2] 4" xfId="289" xr:uid="{00000000-0005-0000-0000-000076010000}"/>
    <cellStyle name="Percent [2] 5" xfId="325" xr:uid="{00000000-0005-0000-0000-000077010000}"/>
    <cellStyle name="Percent 2" xfId="44" xr:uid="{00000000-0005-0000-0000-000078010000}"/>
    <cellStyle name="Percent 2 2" xfId="186" xr:uid="{00000000-0005-0000-0000-000079010000}"/>
    <cellStyle name="Percent 2 2 2" xfId="187" xr:uid="{00000000-0005-0000-0000-00007A010000}"/>
    <cellStyle name="Percent 2 3" xfId="188" xr:uid="{00000000-0005-0000-0000-00007B010000}"/>
    <cellStyle name="Percent 2 4" xfId="338" xr:uid="{00000000-0005-0000-0000-00007C010000}"/>
    <cellStyle name="Percent 2 5" xfId="401" xr:uid="{00000000-0005-0000-0000-00007D010000}"/>
    <cellStyle name="Percent 2 6" xfId="503" xr:uid="{42C88CA4-5CCA-4C4E-B403-B6DDA2EF696C}"/>
    <cellStyle name="Percent 3" xfId="7" xr:uid="{00000000-0005-0000-0000-00007E010000}"/>
    <cellStyle name="Percent 3 2" xfId="189" xr:uid="{00000000-0005-0000-0000-00007F010000}"/>
    <cellStyle name="Percent 3 3" xfId="342" xr:uid="{00000000-0005-0000-0000-000080010000}"/>
    <cellStyle name="Percent 4" xfId="45" xr:uid="{00000000-0005-0000-0000-000081010000}"/>
    <cellStyle name="Percent 4 2" xfId="190" xr:uid="{00000000-0005-0000-0000-000082010000}"/>
    <cellStyle name="Percent 5" xfId="191" xr:uid="{00000000-0005-0000-0000-000083010000}"/>
    <cellStyle name="Percent 6" xfId="192" xr:uid="{00000000-0005-0000-0000-000084010000}"/>
    <cellStyle name="Percent 7" xfId="219" xr:uid="{00000000-0005-0000-0000-000085010000}"/>
    <cellStyle name="Percent 8" xfId="336" xr:uid="{00000000-0005-0000-0000-000086010000}"/>
    <cellStyle name="PSChar" xfId="46" xr:uid="{00000000-0005-0000-0000-000087010000}"/>
    <cellStyle name="PSChar 2" xfId="193" xr:uid="{00000000-0005-0000-0000-000088010000}"/>
    <cellStyle name="PSChar 3" xfId="254" xr:uid="{00000000-0005-0000-0000-000089010000}"/>
    <cellStyle name="PSChar 4" xfId="290" xr:uid="{00000000-0005-0000-0000-00008A010000}"/>
    <cellStyle name="PSChar 5" xfId="326" xr:uid="{00000000-0005-0000-0000-00008B010000}"/>
    <cellStyle name="PSDate" xfId="47" xr:uid="{00000000-0005-0000-0000-00008C010000}"/>
    <cellStyle name="PSDate 2" xfId="194" xr:uid="{00000000-0005-0000-0000-00008D010000}"/>
    <cellStyle name="PSDate 3" xfId="255" xr:uid="{00000000-0005-0000-0000-00008E010000}"/>
    <cellStyle name="PSDate 4" xfId="291" xr:uid="{00000000-0005-0000-0000-00008F010000}"/>
    <cellStyle name="PSDate 5" xfId="327" xr:uid="{00000000-0005-0000-0000-000090010000}"/>
    <cellStyle name="PSDec" xfId="48" xr:uid="{00000000-0005-0000-0000-000091010000}"/>
    <cellStyle name="PSDec 2" xfId="195" xr:uid="{00000000-0005-0000-0000-000092010000}"/>
    <cellStyle name="PSDec 3" xfId="256" xr:uid="{00000000-0005-0000-0000-000093010000}"/>
    <cellStyle name="PSDec 4" xfId="292" xr:uid="{00000000-0005-0000-0000-000094010000}"/>
    <cellStyle name="PSDec 5" xfId="328" xr:uid="{00000000-0005-0000-0000-000095010000}"/>
    <cellStyle name="PSHeading" xfId="49" xr:uid="{00000000-0005-0000-0000-000096010000}"/>
    <cellStyle name="PSHeading 2" xfId="196" xr:uid="{00000000-0005-0000-0000-000097010000}"/>
    <cellStyle name="PSHeading 3" xfId="337" xr:uid="{00000000-0005-0000-0000-000098010000}"/>
    <cellStyle name="PSInt" xfId="50" xr:uid="{00000000-0005-0000-0000-000099010000}"/>
    <cellStyle name="PSInt 2" xfId="197" xr:uid="{00000000-0005-0000-0000-00009A010000}"/>
    <cellStyle name="PSInt 3" xfId="257" xr:uid="{00000000-0005-0000-0000-00009B010000}"/>
    <cellStyle name="PSInt 4" xfId="294" xr:uid="{00000000-0005-0000-0000-00009C010000}"/>
    <cellStyle name="PSInt 5" xfId="329" xr:uid="{00000000-0005-0000-0000-00009D010000}"/>
    <cellStyle name="PSSpacer" xfId="51" xr:uid="{00000000-0005-0000-0000-00009E010000}"/>
    <cellStyle name="PSSpacer 2" xfId="198" xr:uid="{00000000-0005-0000-0000-00009F010000}"/>
    <cellStyle name="PSSpacer 3" xfId="258" xr:uid="{00000000-0005-0000-0000-0000A0010000}"/>
    <cellStyle name="PSSpacer 4" xfId="295" xr:uid="{00000000-0005-0000-0000-0000A1010000}"/>
    <cellStyle name="PSSpacer 5" xfId="330" xr:uid="{00000000-0005-0000-0000-0000A2010000}"/>
    <cellStyle name="R00A" xfId="199" xr:uid="{00000000-0005-0000-0000-0000A3010000}"/>
    <cellStyle name="R00A 2" xfId="357" xr:uid="{00000000-0005-0000-0000-0000A4010000}"/>
    <cellStyle name="R02A" xfId="200" xr:uid="{00000000-0005-0000-0000-0000A5010000}"/>
    <cellStyle name="R02A 2" xfId="358" xr:uid="{00000000-0005-0000-0000-0000A6010000}"/>
    <cellStyle name="R02L" xfId="201" xr:uid="{00000000-0005-0000-0000-0000A7010000}"/>
    <cellStyle name="R02L 2" xfId="359" xr:uid="{00000000-0005-0000-0000-0000A8010000}"/>
    <cellStyle name="regstoresfromspecstores" xfId="202" xr:uid="{00000000-0005-0000-0000-0000A9010000}"/>
    <cellStyle name="regstoresfromspecstores 2" xfId="203" xr:uid="{00000000-0005-0000-0000-0000AA010000}"/>
    <cellStyle name="regstoresfromspecstores 3" xfId="360" xr:uid="{00000000-0005-0000-0000-0000AB010000}"/>
    <cellStyle name="RevList" xfId="204" xr:uid="{00000000-0005-0000-0000-0000AC010000}"/>
    <cellStyle name="RevList 2" xfId="361" xr:uid="{00000000-0005-0000-0000-0000AD010000}"/>
    <cellStyle name="right" xfId="205" xr:uid="{00000000-0005-0000-0000-0000AE010000}"/>
    <cellStyle name="right 2" xfId="362" xr:uid="{00000000-0005-0000-0000-0000AF010000}"/>
    <cellStyle name="Row Name - IBM Cognos" xfId="452" xr:uid="{00000000-0005-0000-0000-0000B0010000}"/>
    <cellStyle name="Row Template - IBM Cognos" xfId="453" xr:uid="{00000000-0005-0000-0000-0000B1010000}"/>
    <cellStyle name="SHADEDSTORES" xfId="206" xr:uid="{00000000-0005-0000-0000-0000B2010000}"/>
    <cellStyle name="SHADEDSTORES 2" xfId="207" xr:uid="{00000000-0005-0000-0000-0000B3010000}"/>
    <cellStyle name="SHADEDSTORES 3" xfId="363" xr:uid="{00000000-0005-0000-0000-0000B4010000}"/>
    <cellStyle name="specstores" xfId="208" xr:uid="{00000000-0005-0000-0000-0000B5010000}"/>
    <cellStyle name="specstores 2" xfId="209" xr:uid="{00000000-0005-0000-0000-0000B6010000}"/>
    <cellStyle name="specstores 3" xfId="364" xr:uid="{00000000-0005-0000-0000-0000B7010000}"/>
    <cellStyle name="Subtotal" xfId="210" xr:uid="{00000000-0005-0000-0000-0000B8010000}"/>
    <cellStyle name="Subtotal 2" xfId="365" xr:uid="{00000000-0005-0000-0000-0000B9010000}"/>
    <cellStyle name="Summary Column Name - IBM Cognos" xfId="454" xr:uid="{00000000-0005-0000-0000-0000BA010000}"/>
    <cellStyle name="Summary Column Name TM1 - IBM Cognos" xfId="455" xr:uid="{00000000-0005-0000-0000-0000BB010000}"/>
    <cellStyle name="Summary Row Name - IBM Cognos" xfId="456" xr:uid="{00000000-0005-0000-0000-0000BC010000}"/>
    <cellStyle name="Summary Row Name TM1 - IBM Cognos" xfId="457" xr:uid="{00000000-0005-0000-0000-0000BD010000}"/>
    <cellStyle name="THOUSAND" xfId="211" xr:uid="{00000000-0005-0000-0000-0000BE010000}"/>
    <cellStyle name="THOUSAND 2" xfId="366" xr:uid="{00000000-0005-0000-0000-0000BF010000}"/>
    <cellStyle name="Title 2" xfId="492" xr:uid="{E1B74913-D236-44F7-ACF6-8288F3D7AA09}"/>
    <cellStyle name="Total" xfId="473" builtinId="25" customBuiltin="1"/>
    <cellStyle name="total$" xfId="52" xr:uid="{00000000-0005-0000-0000-0000C0010000}"/>
    <cellStyle name="total$ 2" xfId="212" xr:uid="{00000000-0005-0000-0000-0000C1010000}"/>
    <cellStyle name="total$ 2 2" xfId="213" xr:uid="{00000000-0005-0000-0000-0000C2010000}"/>
    <cellStyle name="total$ 3" xfId="214" xr:uid="{00000000-0005-0000-0000-0000C3010000}"/>
    <cellStyle name="total$ 3 2" xfId="215" xr:uid="{00000000-0005-0000-0000-0000C4010000}"/>
    <cellStyle name="total$ 4" xfId="216" xr:uid="{00000000-0005-0000-0000-0000C5010000}"/>
    <cellStyle name="total$ 5" xfId="259" xr:uid="{00000000-0005-0000-0000-0000C6010000}"/>
    <cellStyle name="total$ 6" xfId="296" xr:uid="{00000000-0005-0000-0000-0000C7010000}"/>
    <cellStyle name="total$ 7" xfId="331" xr:uid="{00000000-0005-0000-0000-0000C8010000}"/>
    <cellStyle name="total$_10Kfs05" xfId="217" xr:uid="{00000000-0005-0000-0000-0000C9010000}"/>
    <cellStyle name="Unsaved Change - IBM Cognos" xfId="458" xr:uid="{00000000-0005-0000-0000-0000CA010000}"/>
    <cellStyle name="Warning Text" xfId="470" builtinId="11" customBuiltin="1"/>
  </cellStyles>
  <dxfs count="0"/>
  <tableStyles count="0" defaultTableStyle="TableStyleMedium2" defaultPivotStyle="PivotStyleLight16"/>
  <colors>
    <mruColors>
      <color rgb="FF0563C1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375424</xdr:colOff>
      <xdr:row>27</xdr:row>
      <xdr:rowOff>165903</xdr:rowOff>
    </xdr:from>
    <xdr:ext cx="291328" cy="134501"/>
    <xdr:sp macro="" textlink="">
      <xdr:nvSpPr>
        <xdr:cNvPr id="34" name="TextBox 33" hidden="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9204366" y="3712134"/>
          <a:ext cx="291328" cy="134501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F-1</a:t>
          </a:r>
        </a:p>
      </xdr:txBody>
    </xdr:sp>
    <xdr:clientData/>
  </xdr:oneCellAnchor>
  <xdr:twoCellAnchor>
    <xdr:from>
      <xdr:col>26</xdr:col>
      <xdr:colOff>36635</xdr:colOff>
      <xdr:row>33</xdr:row>
      <xdr:rowOff>98671</xdr:rowOff>
    </xdr:from>
    <xdr:to>
      <xdr:col>26</xdr:col>
      <xdr:colOff>37769</xdr:colOff>
      <xdr:row>38</xdr:row>
      <xdr:rowOff>29308</xdr:rowOff>
    </xdr:to>
    <xdr:cxnSp macro="">
      <xdr:nvCxnSpPr>
        <xdr:cNvPr id="37" name="Straight Connector 36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cxnSpLocks/>
          <a:stCxn id="77" idx="2"/>
        </xdr:cNvCxnSpPr>
      </xdr:nvCxnSpPr>
      <xdr:spPr>
        <a:xfrm flipH="1">
          <a:off x="9378462" y="4531459"/>
          <a:ext cx="1134" cy="62669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2087670</xdr:colOff>
      <xdr:row>5</xdr:row>
      <xdr:rowOff>58823</xdr:rowOff>
    </xdr:from>
    <xdr:ext cx="297517" cy="252185"/>
    <xdr:sp macro="" textlink="">
      <xdr:nvSpPr>
        <xdr:cNvPr id="51" name="TextBox 50" hidden="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346206" y="555484"/>
          <a:ext cx="297517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3</xdr:col>
      <xdr:colOff>136072</xdr:colOff>
      <xdr:row>6</xdr:row>
      <xdr:rowOff>68036</xdr:rowOff>
    </xdr:from>
    <xdr:to>
      <xdr:col>25</xdr:col>
      <xdr:colOff>368935</xdr:colOff>
      <xdr:row>6</xdr:row>
      <xdr:rowOff>76200</xdr:rowOff>
    </xdr:to>
    <xdr:cxnSp macro="">
      <xdr:nvCxnSpPr>
        <xdr:cNvPr id="52" name="Straight Connector 51" hidden="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cxnSpLocks/>
        </xdr:cNvCxnSpPr>
      </xdr:nvCxnSpPr>
      <xdr:spPr>
        <a:xfrm>
          <a:off x="2687411" y="700768"/>
          <a:ext cx="5845810" cy="8164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62128</xdr:colOff>
      <xdr:row>7</xdr:row>
      <xdr:rowOff>19050</xdr:rowOff>
    </xdr:from>
    <xdr:to>
      <xdr:col>3</xdr:col>
      <xdr:colOff>68036</xdr:colOff>
      <xdr:row>39</xdr:row>
      <xdr:rowOff>61232</xdr:rowOff>
    </xdr:to>
    <xdr:cxnSp macro="">
      <xdr:nvCxnSpPr>
        <xdr:cNvPr id="54" name="Straight Connector 53" hidden="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cxnSpLocks/>
        </xdr:cNvCxnSpPr>
      </xdr:nvCxnSpPr>
      <xdr:spPr>
        <a:xfrm>
          <a:off x="2491003" y="794657"/>
          <a:ext cx="5908" cy="4627789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40</xdr:row>
      <xdr:rowOff>117231</xdr:rowOff>
    </xdr:from>
    <xdr:ext cx="238125" cy="361536"/>
    <xdr:sp macro="" textlink="">
      <xdr:nvSpPr>
        <xdr:cNvPr id="55" name="TextBox 54" hidden="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5509846"/>
          <a:ext cx="238125" cy="361536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lIns="0" rtlCol="0" anchor="t">
          <a:no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0</xdr:col>
      <xdr:colOff>56331</xdr:colOff>
      <xdr:row>42</xdr:row>
      <xdr:rowOff>139239</xdr:rowOff>
    </xdr:from>
    <xdr:to>
      <xdr:col>0</xdr:col>
      <xdr:colOff>57150</xdr:colOff>
      <xdr:row>51</xdr:row>
      <xdr:rowOff>50800</xdr:rowOff>
    </xdr:to>
    <xdr:cxnSp macro="">
      <xdr:nvCxnSpPr>
        <xdr:cNvPr id="57" name="Straight Connector 56" hidden="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>
          <a:cxnSpLocks/>
        </xdr:cNvCxnSpPr>
      </xdr:nvCxnSpPr>
      <xdr:spPr>
        <a:xfrm>
          <a:off x="56331" y="5885989"/>
          <a:ext cx="819" cy="1143461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34019</xdr:colOff>
      <xdr:row>17</xdr:row>
      <xdr:rowOff>74841</xdr:rowOff>
    </xdr:from>
    <xdr:to>
      <xdr:col>27</xdr:col>
      <xdr:colOff>34926</xdr:colOff>
      <xdr:row>18</xdr:row>
      <xdr:rowOff>67402</xdr:rowOff>
    </xdr:to>
    <xdr:cxnSp macro="">
      <xdr:nvCxnSpPr>
        <xdr:cNvPr id="47" name="Straight Connector 46" hidden="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cxnSpLocks/>
        </xdr:cNvCxnSpPr>
      </xdr:nvCxnSpPr>
      <xdr:spPr>
        <a:xfrm>
          <a:off x="8341180" y="2251984"/>
          <a:ext cx="907" cy="128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385073</xdr:colOff>
      <xdr:row>14</xdr:row>
      <xdr:rowOff>7326</xdr:rowOff>
    </xdr:from>
    <xdr:ext cx="303659" cy="143527"/>
    <xdr:sp macro="" textlink="">
      <xdr:nvSpPr>
        <xdr:cNvPr id="70" name="TextBox 69" hidden="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9214015" y="1751134"/>
          <a:ext cx="303659" cy="14352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364850</xdr:colOff>
      <xdr:row>10</xdr:row>
      <xdr:rowOff>166948</xdr:rowOff>
    </xdr:from>
    <xdr:ext cx="323850" cy="162597"/>
    <xdr:sp macro="" textlink="">
      <xdr:nvSpPr>
        <xdr:cNvPr id="71" name="TextBox 70" hidden="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9193792" y="1346583"/>
          <a:ext cx="323850" cy="16259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384420</xdr:colOff>
      <xdr:row>12</xdr:row>
      <xdr:rowOff>12037</xdr:rowOff>
    </xdr:from>
    <xdr:ext cx="289658" cy="141829"/>
    <xdr:sp macro="" textlink="">
      <xdr:nvSpPr>
        <xdr:cNvPr id="72" name="TextBox 71" hidden="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9213362" y="1492075"/>
          <a:ext cx="289658" cy="141829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417770</xdr:colOff>
      <xdr:row>19</xdr:row>
      <xdr:rowOff>162239</xdr:rowOff>
    </xdr:from>
    <xdr:ext cx="292941" cy="152818"/>
    <xdr:sp macro="" textlink="">
      <xdr:nvSpPr>
        <xdr:cNvPr id="73" name="TextBox 72" hidden="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9246712" y="2580124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D-1</a:t>
          </a:r>
        </a:p>
      </xdr:txBody>
    </xdr:sp>
    <xdr:clientData/>
  </xdr:oneCellAnchor>
  <xdr:twoCellAnchor>
    <xdr:from>
      <xdr:col>27</xdr:col>
      <xdr:colOff>22943</xdr:colOff>
      <xdr:row>20</xdr:row>
      <xdr:rowOff>89522</xdr:rowOff>
    </xdr:from>
    <xdr:to>
      <xdr:col>27</xdr:col>
      <xdr:colOff>29308</xdr:colOff>
      <xdr:row>24</xdr:row>
      <xdr:rowOff>43961</xdr:rowOff>
    </xdr:to>
    <xdr:cxnSp macro="">
      <xdr:nvCxnSpPr>
        <xdr:cNvPr id="74" name="Straight Connector 73" hidden="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cxnSpLocks/>
        </xdr:cNvCxnSpPr>
      </xdr:nvCxnSpPr>
      <xdr:spPr>
        <a:xfrm>
          <a:off x="9423385" y="2675926"/>
          <a:ext cx="6365" cy="51861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399571</xdr:colOff>
      <xdr:row>29</xdr:row>
      <xdr:rowOff>0</xdr:rowOff>
    </xdr:from>
    <xdr:ext cx="289161" cy="146538"/>
    <xdr:sp macro="" textlink="">
      <xdr:nvSpPr>
        <xdr:cNvPr id="75" name="TextBox 74" hidden="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9228513" y="3846635"/>
          <a:ext cx="289161" cy="14653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416922</xdr:colOff>
      <xdr:row>26</xdr:row>
      <xdr:rowOff>4188</xdr:rowOff>
    </xdr:from>
    <xdr:ext cx="308444" cy="127698"/>
    <xdr:sp macro="" textlink="">
      <xdr:nvSpPr>
        <xdr:cNvPr id="76" name="TextBox 75" hidden="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9245864" y="3418534"/>
          <a:ext cx="308444" cy="12769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E-1</a:t>
          </a:r>
        </a:p>
      </xdr:txBody>
    </xdr:sp>
    <xdr:clientData/>
  </xdr:oneCellAnchor>
  <xdr:oneCellAnchor>
    <xdr:from>
      <xdr:col>25</xdr:col>
      <xdr:colOff>373682</xdr:colOff>
      <xdr:row>32</xdr:row>
      <xdr:rowOff>129268</xdr:rowOff>
    </xdr:from>
    <xdr:ext cx="353943" cy="130595"/>
    <xdr:sp macro="" textlink="">
      <xdr:nvSpPr>
        <xdr:cNvPr id="77" name="TextBox 76" hidden="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8306646" y="4476750"/>
          <a:ext cx="353943" cy="13059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G-1</a:t>
          </a:r>
        </a:p>
      </xdr:txBody>
    </xdr:sp>
    <xdr:clientData/>
  </xdr:oneCellAnchor>
  <xdr:oneCellAnchor>
    <xdr:from>
      <xdr:col>25</xdr:col>
      <xdr:colOff>393096</xdr:colOff>
      <xdr:row>38</xdr:row>
      <xdr:rowOff>102577</xdr:rowOff>
    </xdr:from>
    <xdr:ext cx="368903" cy="161192"/>
    <xdr:sp macro="" textlink="">
      <xdr:nvSpPr>
        <xdr:cNvPr id="78" name="TextBox 77" hidden="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9222038" y="5231423"/>
          <a:ext cx="368903" cy="161192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pPr algn="ctr"/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H-1</a:t>
          </a:r>
        </a:p>
      </xdr:txBody>
    </xdr:sp>
    <xdr:clientData/>
  </xdr:oneCellAnchor>
  <xdr:oneCellAnchor>
    <xdr:from>
      <xdr:col>25</xdr:col>
      <xdr:colOff>400214</xdr:colOff>
      <xdr:row>25</xdr:row>
      <xdr:rowOff>19887</xdr:rowOff>
    </xdr:from>
    <xdr:ext cx="332479" cy="133978"/>
    <xdr:sp macro="" textlink="">
      <xdr:nvSpPr>
        <xdr:cNvPr id="79" name="TextBox 78" hidden="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9229156" y="3302349"/>
          <a:ext cx="332479" cy="13397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389359</xdr:colOff>
      <xdr:row>6</xdr:row>
      <xdr:rowOff>80596</xdr:rowOff>
    </xdr:from>
    <xdr:ext cx="365314" cy="160910"/>
    <xdr:sp macro="" textlink="">
      <xdr:nvSpPr>
        <xdr:cNvPr id="80" name="TextBox 79" hidden="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9218301" y="732692"/>
          <a:ext cx="365314" cy="160910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twoCellAnchor>
    <xdr:from>
      <xdr:col>26</xdr:col>
      <xdr:colOff>32749</xdr:colOff>
      <xdr:row>7</xdr:row>
      <xdr:rowOff>41335</xdr:rowOff>
    </xdr:from>
    <xdr:to>
      <xdr:col>26</xdr:col>
      <xdr:colOff>32749</xdr:colOff>
      <xdr:row>9</xdr:row>
      <xdr:rowOff>83742</xdr:rowOff>
    </xdr:to>
    <xdr:cxnSp macro="">
      <xdr:nvCxnSpPr>
        <xdr:cNvPr id="81" name="Straight Connector 80" hidden="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>
          <a:cxnSpLocks/>
        </xdr:cNvCxnSpPr>
      </xdr:nvCxnSpPr>
      <xdr:spPr>
        <a:xfrm>
          <a:off x="9374576" y="825316"/>
          <a:ext cx="0" cy="306176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395238</xdr:colOff>
      <xdr:row>15</xdr:row>
      <xdr:rowOff>12561</xdr:rowOff>
    </xdr:from>
    <xdr:ext cx="315476" cy="155958"/>
    <xdr:sp macro="" textlink="">
      <xdr:nvSpPr>
        <xdr:cNvPr id="32" name="TextBox 31" hidden="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224180" y="1888253"/>
          <a:ext cx="315476" cy="15595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399979</xdr:colOff>
      <xdr:row>16</xdr:row>
      <xdr:rowOff>117231</xdr:rowOff>
    </xdr:from>
    <xdr:ext cx="354695" cy="147025"/>
    <xdr:sp macro="" textlink="">
      <xdr:nvSpPr>
        <xdr:cNvPr id="33" name="TextBox 32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228921" y="2139462"/>
          <a:ext cx="354695" cy="14702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 </a:t>
          </a:r>
        </a:p>
      </xdr:txBody>
    </xdr:sp>
    <xdr:clientData/>
  </xdr:oneCellAnchor>
  <xdr:twoCellAnchor>
    <xdr:from>
      <xdr:col>26</xdr:col>
      <xdr:colOff>55999</xdr:colOff>
      <xdr:row>29</xdr:row>
      <xdr:rowOff>96290</xdr:rowOff>
    </xdr:from>
    <xdr:to>
      <xdr:col>26</xdr:col>
      <xdr:colOff>56906</xdr:colOff>
      <xdr:row>30</xdr:row>
      <xdr:rowOff>88851</xdr:rowOff>
    </xdr:to>
    <xdr:cxnSp macro="">
      <xdr:nvCxnSpPr>
        <xdr:cNvPr id="30" name="Straight Connector 29" hidden="1">
          <a:extLst>
            <a:ext uri="{FF2B5EF4-FFF2-40B4-BE49-F238E27FC236}">
              <a16:creationId xmlns:a16="http://schemas.microsoft.com/office/drawing/2014/main" id="{90ED58C9-3897-4D8D-9AD6-7D3FFFC7BD54}"/>
            </a:ext>
          </a:extLst>
        </xdr:cNvPr>
        <xdr:cNvCxnSpPr>
          <a:cxnSpLocks/>
        </xdr:cNvCxnSpPr>
      </xdr:nvCxnSpPr>
      <xdr:spPr>
        <a:xfrm>
          <a:off x="9397826" y="3942925"/>
          <a:ext cx="907" cy="12444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10Q\RIVET%20Linking%20Docs\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  <sheetName val="Lookup"/>
      <sheetName val="Exp Categories"/>
      <sheetName val="lookups 2"/>
      <sheetName val="Org List"/>
      <sheetName val="Sheet3"/>
      <sheetName val="Dropdowns"/>
      <sheetName val="Growth Categorie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outschwab.com/financial-re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Footer>&amp;L_x000D_&amp;1#&amp;"Calibri"&amp;10&amp;K000000    Classification: Schwab Internal</oddFooter>
  </headerFooter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59"/>
  <sheetViews>
    <sheetView tabSelected="1" zoomScale="130" zoomScaleNormal="13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G37" sqref="AG37"/>
    </sheetView>
  </sheetViews>
  <sheetFormatPr defaultColWidth="9.140625" defaultRowHeight="15" x14ac:dyDescent="0.25"/>
  <cols>
    <col min="1" max="1" width="3.28515625" style="1" customWidth="1"/>
    <col min="2" max="2" width="0.5703125" style="1" customWidth="1"/>
    <col min="3" max="3" width="34.28515625" style="1" customWidth="1"/>
    <col min="4" max="4" width="7.7109375" style="1" bestFit="1" customWidth="1"/>
    <col min="5" max="5" width="0.85546875" style="1" customWidth="1"/>
    <col min="6" max="6" width="7.7109375" style="1" bestFit="1" customWidth="1"/>
    <col min="7" max="7" width="0.85546875" style="1" customWidth="1"/>
    <col min="8" max="8" width="7.7109375" style="1" bestFit="1" customWidth="1"/>
    <col min="9" max="9" width="0.85546875" style="1" customWidth="1"/>
    <col min="10" max="10" width="7.7109375" style="1" bestFit="1" customWidth="1"/>
    <col min="11" max="11" width="0.85546875" style="1" customWidth="1"/>
    <col min="12" max="12" width="7.7109375" style="1" bestFit="1" customWidth="1"/>
    <col min="13" max="13" width="0.85546875" style="1" customWidth="1"/>
    <col min="14" max="14" width="7.7109375" style="1" bestFit="1" customWidth="1"/>
    <col min="15" max="15" width="0.85546875" style="1" customWidth="1"/>
    <col min="16" max="16" width="7.7109375" style="1" bestFit="1" customWidth="1"/>
    <col min="17" max="17" width="0.85546875" style="1" customWidth="1"/>
    <col min="18" max="18" width="7.7109375" style="1" bestFit="1" customWidth="1"/>
    <col min="19" max="19" width="0.85546875" style="1" customWidth="1"/>
    <col min="20" max="20" width="7.7109375" style="1" bestFit="1" customWidth="1"/>
    <col min="21" max="21" width="0.85546875" style="1" customWidth="1"/>
    <col min="22" max="22" width="7.7109375" style="1" bestFit="1" customWidth="1"/>
    <col min="23" max="23" width="0.85546875" style="1" customWidth="1"/>
    <col min="24" max="24" width="7.7109375" style="1" bestFit="1" customWidth="1"/>
    <col min="25" max="25" width="0.85546875" style="1" customWidth="1"/>
    <col min="26" max="26" width="7.7109375" style="1" bestFit="1" customWidth="1"/>
    <col min="27" max="27" width="0.85546875" style="1" customWidth="1"/>
    <col min="28" max="28" width="7" style="1" customWidth="1"/>
    <col min="29" max="29" width="0.85546875" style="1" customWidth="1"/>
    <col min="30" max="31" width="6.5703125" style="1" customWidth="1"/>
    <col min="32" max="32" width="3.5703125" style="1" customWidth="1"/>
    <col min="33" max="33" width="7" style="48" bestFit="1" customWidth="1"/>
    <col min="34" max="34" width="7.5703125" style="12" bestFit="1" customWidth="1"/>
    <col min="35" max="35" width="9.42578125" style="1" bestFit="1" customWidth="1"/>
    <col min="36" max="36" width="9.85546875" style="1" bestFit="1" customWidth="1"/>
    <col min="37" max="16384" width="9.140625" style="1"/>
  </cols>
  <sheetData>
    <row r="1" spans="1:36" ht="12" customHeight="1" x14ac:dyDescent="0.25">
      <c r="A1" s="100"/>
      <c r="B1" s="26"/>
    </row>
    <row r="2" spans="1:36" ht="3" hidden="1" customHeight="1" x14ac:dyDescent="0.25"/>
    <row r="3" spans="1:36" s="2" customFormat="1" ht="14.25" customHeight="1" x14ac:dyDescent="0.25">
      <c r="A3" s="219" t="s">
        <v>69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G3" s="191"/>
      <c r="AH3" s="35"/>
    </row>
    <row r="4" spans="1:36" s="3" customFormat="1" ht="3" customHeight="1" x14ac:dyDescent="0.25">
      <c r="C4" s="4"/>
      <c r="D4" s="4"/>
      <c r="E4" s="4"/>
      <c r="F4" s="4"/>
      <c r="G4" s="4"/>
      <c r="H4" s="4"/>
      <c r="I4" s="4"/>
      <c r="J4" s="4"/>
      <c r="K4" s="4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G4" s="191"/>
      <c r="AH4" s="35"/>
    </row>
    <row r="5" spans="1:36" s="5" customFormat="1" ht="9.9499999999999993" customHeight="1" x14ac:dyDescent="0.2">
      <c r="A5" s="35"/>
      <c r="B5" s="35"/>
      <c r="C5" s="36"/>
      <c r="D5" s="40">
        <v>2022</v>
      </c>
      <c r="E5" s="40"/>
      <c r="F5" s="40"/>
      <c r="G5" s="41"/>
      <c r="I5" s="41"/>
      <c r="K5" s="41"/>
      <c r="L5" s="40"/>
      <c r="M5" s="41"/>
      <c r="N5" s="40">
        <v>2023</v>
      </c>
      <c r="O5" s="41"/>
      <c r="Q5" s="41"/>
      <c r="S5" s="42"/>
      <c r="T5" s="40"/>
      <c r="U5" s="42"/>
      <c r="V5" s="40"/>
      <c r="W5" s="6"/>
      <c r="Y5" s="6"/>
      <c r="Z5" s="40"/>
      <c r="AA5" s="6"/>
      <c r="AC5" s="6"/>
      <c r="AD5" s="221" t="s">
        <v>3</v>
      </c>
      <c r="AE5" s="221"/>
      <c r="AG5" s="191"/>
      <c r="AH5" s="35"/>
    </row>
    <row r="6" spans="1:36" s="5" customFormat="1" ht="11.25" x14ac:dyDescent="0.2">
      <c r="A6" s="35"/>
      <c r="B6" s="35"/>
      <c r="C6" s="36"/>
      <c r="D6" s="19" t="s">
        <v>25</v>
      </c>
      <c r="E6" s="19"/>
      <c r="F6" s="19" t="s">
        <v>26</v>
      </c>
      <c r="G6" s="19"/>
      <c r="H6" s="19" t="s">
        <v>27</v>
      </c>
      <c r="I6" s="19"/>
      <c r="J6" s="19" t="s">
        <v>28</v>
      </c>
      <c r="K6" s="19"/>
      <c r="L6" s="19" t="s">
        <v>29</v>
      </c>
      <c r="M6" s="19"/>
      <c r="N6" s="19" t="s">
        <v>30</v>
      </c>
      <c r="O6" s="43"/>
      <c r="P6" s="19" t="s">
        <v>31</v>
      </c>
      <c r="Q6" s="43"/>
      <c r="R6" s="19" t="s">
        <v>32</v>
      </c>
      <c r="S6" s="30"/>
      <c r="T6" s="19" t="s">
        <v>33</v>
      </c>
      <c r="U6" s="30"/>
      <c r="V6" s="19" t="s">
        <v>34</v>
      </c>
      <c r="W6" s="30"/>
      <c r="X6" s="19" t="s">
        <v>35</v>
      </c>
      <c r="Y6" s="30"/>
      <c r="Z6" s="19" t="s">
        <v>36</v>
      </c>
      <c r="AA6" s="30"/>
      <c r="AB6" s="39" t="s">
        <v>25</v>
      </c>
      <c r="AC6" s="30"/>
      <c r="AD6" s="7" t="s">
        <v>15</v>
      </c>
      <c r="AE6" s="7" t="s">
        <v>13</v>
      </c>
      <c r="AG6" s="192"/>
      <c r="AH6" s="35"/>
      <c r="AI6" s="8"/>
      <c r="AJ6" s="197"/>
    </row>
    <row r="7" spans="1:36" s="8" customFormat="1" ht="10.5" customHeight="1" x14ac:dyDescent="0.2">
      <c r="A7" s="222" t="s">
        <v>19</v>
      </c>
      <c r="B7" s="222"/>
      <c r="C7" s="222"/>
      <c r="D7" s="148"/>
      <c r="E7" s="148"/>
      <c r="F7" s="190"/>
      <c r="G7" s="148"/>
      <c r="H7" s="190"/>
      <c r="I7" s="148"/>
      <c r="J7" s="148"/>
      <c r="K7" s="148"/>
      <c r="L7" s="148"/>
      <c r="M7" s="148"/>
      <c r="N7" s="148"/>
      <c r="O7" s="148"/>
      <c r="P7" s="149"/>
      <c r="Q7" s="44"/>
      <c r="R7" s="44"/>
      <c r="S7" s="44"/>
      <c r="T7" s="44"/>
      <c r="U7" s="28"/>
      <c r="V7" s="28"/>
      <c r="W7" s="28"/>
      <c r="X7" s="28"/>
      <c r="Y7" s="28"/>
      <c r="Z7" s="28"/>
      <c r="AA7" s="28"/>
      <c r="AB7" s="59"/>
      <c r="AC7" s="28"/>
      <c r="AD7" s="33"/>
      <c r="AE7" s="33"/>
      <c r="AG7" s="48"/>
      <c r="AH7" s="48"/>
    </row>
    <row r="8" spans="1:36" s="8" customFormat="1" ht="10.5" customHeight="1" x14ac:dyDescent="0.2">
      <c r="A8" s="227" t="s">
        <v>50</v>
      </c>
      <c r="B8" s="227"/>
      <c r="C8" s="227"/>
      <c r="D8" s="52">
        <v>31510.43</v>
      </c>
      <c r="E8" s="131"/>
      <c r="F8" s="52">
        <v>28726</v>
      </c>
      <c r="G8" s="131"/>
      <c r="H8" s="52">
        <v>32733</v>
      </c>
      <c r="I8" s="131"/>
      <c r="J8" s="203">
        <v>34590</v>
      </c>
      <c r="K8" s="131"/>
      <c r="L8" s="203">
        <v>33147</v>
      </c>
      <c r="M8" s="131"/>
      <c r="N8" s="203">
        <v>34086</v>
      </c>
      <c r="O8" s="131"/>
      <c r="P8" s="195">
        <v>32657</v>
      </c>
      <c r="Q8" s="49"/>
      <c r="R8" s="177">
        <v>33274</v>
      </c>
      <c r="S8" s="49"/>
      <c r="T8" s="177">
        <v>34098</v>
      </c>
      <c r="U8" s="50"/>
      <c r="V8" s="177">
        <v>32908.269999999997</v>
      </c>
      <c r="W8" s="50"/>
      <c r="X8" s="158">
        <v>34408</v>
      </c>
      <c r="Y8" s="50"/>
      <c r="Z8" s="158">
        <v>35560</v>
      </c>
      <c r="AA8" s="50"/>
      <c r="AB8" s="154">
        <v>34722</v>
      </c>
      <c r="AC8" s="50"/>
      <c r="AD8" s="78">
        <f ca="1">IF(Z8="-","N/M",IF(ABS(AB8/Z8-1)&lt;0.005,"-",IF(ABS(AB8/Z8-1)&gt;=2,"N/M",AB8/Z8-1)))</f>
        <v>-2.356580427446564E-2</v>
      </c>
      <c r="AE8" s="51">
        <f ca="1">IF(D8="-","N/M",IF(ABS(AB8/D8-1)&lt;0.005,"-",IF(ABS(AB8/D8-1)&gt;=2,"N/M",AB8/D8-1)))</f>
        <v>0.10192085604671219</v>
      </c>
      <c r="AF8" s="184"/>
      <c r="AG8" s="48"/>
      <c r="AH8" s="48"/>
      <c r="AJ8" s="183"/>
    </row>
    <row r="9" spans="1:36" s="8" customFormat="1" ht="10.5" customHeight="1" x14ac:dyDescent="0.2">
      <c r="A9" s="223" t="s">
        <v>51</v>
      </c>
      <c r="B9" s="223"/>
      <c r="C9" s="223"/>
      <c r="D9" s="20">
        <v>11816.2</v>
      </c>
      <c r="E9" s="132"/>
      <c r="F9" s="20">
        <v>10576</v>
      </c>
      <c r="G9" s="132"/>
      <c r="H9" s="20">
        <v>10988</v>
      </c>
      <c r="I9" s="132"/>
      <c r="J9" s="204">
        <v>11468</v>
      </c>
      <c r="K9" s="132"/>
      <c r="L9" s="204">
        <v>10466</v>
      </c>
      <c r="M9" s="132"/>
      <c r="N9" s="204">
        <v>11585</v>
      </c>
      <c r="O9" s="132"/>
      <c r="P9" s="196">
        <v>11456</v>
      </c>
      <c r="Q9" s="44"/>
      <c r="R9" s="178">
        <v>12222</v>
      </c>
      <c r="S9" s="44"/>
      <c r="T9" s="178">
        <v>12227</v>
      </c>
      <c r="U9" s="28"/>
      <c r="V9" s="178">
        <v>12935.29</v>
      </c>
      <c r="W9" s="28"/>
      <c r="X9" s="159">
        <v>13788</v>
      </c>
      <c r="Y9" s="28"/>
      <c r="Z9" s="159">
        <v>14346</v>
      </c>
      <c r="AA9" s="28"/>
      <c r="AB9" s="155">
        <v>14035</v>
      </c>
      <c r="AC9" s="28"/>
      <c r="AD9" s="33">
        <f ca="1">IF(Z9="-","N/M",IF(ABS(AB9/Z9-1)&lt;0.005,"-",IF(ABS(AB9/Z9-1)&gt;=2,"N/M",AB9/Z9-1)))</f>
        <v>-2.1678516659696112E-2</v>
      </c>
      <c r="AE9" s="33">
        <f ca="1">IF(D9="-","N/M",IF(ABS(AB9/D9-1)&lt;0.005,"-",IF(ABS(AB9/D9-1)&gt;=2,"N/M",AB9/D9-1)))</f>
        <v>0.18777610399282341</v>
      </c>
      <c r="AF9" s="184"/>
      <c r="AG9" s="48"/>
      <c r="AH9" s="48"/>
      <c r="AJ9" s="183"/>
    </row>
    <row r="10" spans="1:36" s="8" customFormat="1" ht="10.5" customHeight="1" x14ac:dyDescent="0.2">
      <c r="A10" s="224" t="s">
        <v>39</v>
      </c>
      <c r="B10" s="224"/>
      <c r="C10" s="224"/>
      <c r="D10" s="52">
        <v>3955</v>
      </c>
      <c r="E10" s="131"/>
      <c r="F10" s="52">
        <v>3586</v>
      </c>
      <c r="G10" s="131"/>
      <c r="H10" s="52">
        <v>3872</v>
      </c>
      <c r="I10" s="131"/>
      <c r="J10" s="203">
        <v>4080</v>
      </c>
      <c r="K10" s="131"/>
      <c r="L10" s="203">
        <v>3840</v>
      </c>
      <c r="M10" s="131"/>
      <c r="N10" s="203">
        <v>4077</v>
      </c>
      <c r="O10" s="131"/>
      <c r="P10" s="195">
        <v>3970</v>
      </c>
      <c r="Q10" s="49"/>
      <c r="R10" s="177">
        <v>4109</v>
      </c>
      <c r="S10" s="49"/>
      <c r="T10" s="177">
        <v>4169</v>
      </c>
      <c r="U10" s="50"/>
      <c r="V10" s="177">
        <v>4179.83</v>
      </c>
      <c r="W10" s="50"/>
      <c r="X10" s="158">
        <v>4450</v>
      </c>
      <c r="Y10" s="50"/>
      <c r="Z10" s="158">
        <v>4589</v>
      </c>
      <c r="AA10" s="50"/>
      <c r="AB10" s="154">
        <v>4508</v>
      </c>
      <c r="AC10" s="50"/>
      <c r="AD10" s="78">
        <f ca="1">IF(Z10="-","N/M",IF(ABS(AB10/Z10-1)&lt;0.005,"-",IF(ABS(AB10/Z10-1)&gt;=2,"N/M",AB10/Z10-1)))</f>
        <v>-1.7650904336456774E-2</v>
      </c>
      <c r="AE10" s="51">
        <f ca="1">IF(D10="-","N/M",IF(ABS(AB10/D10-1)&lt;0.005,"-",IF(ABS(AB10/D10-1)&gt;=2,"N/M",AB10/D10-1)))</f>
        <v>0.13982300884955756</v>
      </c>
      <c r="AF10" s="184"/>
      <c r="AG10" s="48"/>
      <c r="AH10" s="48"/>
      <c r="AJ10" s="183"/>
    </row>
    <row r="11" spans="1:36" s="8" customFormat="1" ht="13.5" customHeight="1" x14ac:dyDescent="0.2">
      <c r="A11" s="222" t="s">
        <v>20</v>
      </c>
      <c r="B11" s="222"/>
      <c r="C11" s="222"/>
      <c r="D11" s="150"/>
      <c r="E11" s="21"/>
      <c r="F11" s="150"/>
      <c r="G11" s="21"/>
      <c r="H11" s="150"/>
      <c r="I11" s="21"/>
      <c r="J11" s="150"/>
      <c r="K11" s="21"/>
      <c r="L11" s="150"/>
      <c r="M11" s="21"/>
      <c r="N11" s="150"/>
      <c r="O11" s="21"/>
      <c r="P11" s="37"/>
      <c r="Q11" s="21"/>
      <c r="R11" s="20"/>
      <c r="S11" s="21"/>
      <c r="T11" s="20"/>
      <c r="U11" s="60"/>
      <c r="V11" s="20"/>
      <c r="W11" s="60"/>
      <c r="X11" s="88"/>
      <c r="Y11" s="60"/>
      <c r="Z11" s="88"/>
      <c r="AA11" s="60"/>
      <c r="AB11" s="61"/>
      <c r="AC11" s="60"/>
      <c r="AD11" s="62"/>
      <c r="AE11" s="63"/>
      <c r="AF11" s="185"/>
      <c r="AG11" s="48"/>
      <c r="AH11" s="48"/>
      <c r="AJ11" s="199"/>
    </row>
    <row r="12" spans="1:36" s="8" customFormat="1" ht="10.5" customHeight="1" x14ac:dyDescent="0.2">
      <c r="A12" s="228" t="s">
        <v>8</v>
      </c>
      <c r="B12" s="228"/>
      <c r="C12" s="228"/>
      <c r="D12" s="53">
        <v>7304.8</v>
      </c>
      <c r="E12" s="133"/>
      <c r="F12" s="53">
        <v>7127.6</v>
      </c>
      <c r="G12" s="133"/>
      <c r="H12" s="53">
        <v>6644.2</v>
      </c>
      <c r="I12" s="133"/>
      <c r="J12" s="53">
        <v>7004.6</v>
      </c>
      <c r="K12" s="133"/>
      <c r="L12" s="53">
        <v>7320.6</v>
      </c>
      <c r="M12" s="133"/>
      <c r="N12" s="53">
        <v>7049.8</v>
      </c>
      <c r="O12" s="133"/>
      <c r="P12" s="54">
        <v>7480.6</v>
      </c>
      <c r="Q12" s="55"/>
      <c r="R12" s="65">
        <v>7380.2</v>
      </c>
      <c r="S12" s="55"/>
      <c r="T12" s="65">
        <v>7580</v>
      </c>
      <c r="U12" s="56"/>
      <c r="V12" s="65">
        <v>7631.5</v>
      </c>
      <c r="W12" s="56"/>
      <c r="X12" s="89">
        <v>7650.2</v>
      </c>
      <c r="Y12" s="56"/>
      <c r="Z12" s="89">
        <v>8015.8</v>
      </c>
      <c r="AA12" s="56"/>
      <c r="AB12" s="174">
        <v>8241</v>
      </c>
      <c r="AC12" s="56"/>
      <c r="AD12" s="57"/>
      <c r="AE12" s="58"/>
      <c r="AF12" s="185"/>
      <c r="AG12" s="48"/>
      <c r="AH12" s="48"/>
      <c r="AJ12" s="199"/>
    </row>
    <row r="13" spans="1:36" s="8" customFormat="1" ht="10.5" customHeight="1" x14ac:dyDescent="0.2">
      <c r="A13" s="223" t="s">
        <v>23</v>
      </c>
      <c r="B13" s="223"/>
      <c r="C13" s="223"/>
      <c r="D13" s="160">
        <v>43.3</v>
      </c>
      <c r="E13" s="47"/>
      <c r="F13" s="160">
        <v>39.799999999999997</v>
      </c>
      <c r="G13" s="47"/>
      <c r="H13" s="160">
        <v>42</v>
      </c>
      <c r="I13" s="47"/>
      <c r="J13" s="160">
        <v>33.1</v>
      </c>
      <c r="K13" s="47"/>
      <c r="L13" s="160">
        <v>53.3</v>
      </c>
      <c r="M13" s="47"/>
      <c r="N13" s="160">
        <v>36.1</v>
      </c>
      <c r="O13" s="47"/>
      <c r="P13" s="134">
        <v>41.7</v>
      </c>
      <c r="Q13" s="44"/>
      <c r="R13" s="134">
        <v>72.900000000000006</v>
      </c>
      <c r="S13" s="44"/>
      <c r="T13" s="64">
        <v>13.6</v>
      </c>
      <c r="U13" s="28"/>
      <c r="V13" s="64">
        <v>24.6</v>
      </c>
      <c r="W13" s="28"/>
      <c r="X13" s="90">
        <v>33.799999999999997</v>
      </c>
      <c r="Y13" s="28"/>
      <c r="Z13" s="90">
        <v>12.9</v>
      </c>
      <c r="AA13" s="28"/>
      <c r="AB13" s="193">
        <v>8.1</v>
      </c>
      <c r="AC13" s="28"/>
      <c r="AD13" s="33">
        <f ca="1">IF(Z13="-","N/M",IF(ABS(AB13/Z13-1)&lt;0.005,"-",IF(ABS(AB13/Z13-1)&gt;=2,"N/M",AB13/Z13-1)))</f>
        <v>-0.37209302325581395</v>
      </c>
      <c r="AE13" s="33">
        <f ca="1">IF(D13="-","N/M",IF(ABS(AB13/D13-1)&lt;0.005,"-",IF(ABS(AB13/D13-1)&gt;=2,"N/M",AB13/D13-1)))</f>
        <v>-0.81293302540415702</v>
      </c>
      <c r="AF13" s="185"/>
      <c r="AG13" s="48"/>
      <c r="AH13" s="48"/>
      <c r="AJ13" s="183"/>
    </row>
    <row r="14" spans="1:36" s="8" customFormat="1" ht="10.5" customHeight="1" x14ac:dyDescent="0.2">
      <c r="A14" s="227" t="str">
        <f ca="1">IF(D14&lt;0,"Net Market (Losses) Gains","Net Market Gains (Losses)")</f>
        <v>Net Market (Losses) Gains</v>
      </c>
      <c r="B14" s="227"/>
      <c r="C14" s="227"/>
      <c r="D14" s="161">
        <v>-220.49999999999983</v>
      </c>
      <c r="E14" s="135"/>
      <c r="F14" s="161">
        <v>-523.2000000000005</v>
      </c>
      <c r="G14" s="135"/>
      <c r="H14" s="161">
        <v>318.40000000000055</v>
      </c>
      <c r="I14" s="135"/>
      <c r="J14" s="161">
        <v>282.89999999999998</v>
      </c>
      <c r="K14" s="135"/>
      <c r="L14" s="161">
        <v>-324.10000000000019</v>
      </c>
      <c r="M14" s="135"/>
      <c r="N14" s="151">
        <v>394.70000000000016</v>
      </c>
      <c r="O14" s="135"/>
      <c r="P14" s="136">
        <v>-142.10000000000053</v>
      </c>
      <c r="Q14" s="66"/>
      <c r="R14" s="67">
        <v>126.90000000000018</v>
      </c>
      <c r="S14" s="49"/>
      <c r="T14" s="67">
        <v>37.9</v>
      </c>
      <c r="U14" s="50"/>
      <c r="V14" s="67">
        <v>-5.9000000000001833</v>
      </c>
      <c r="W14" s="50"/>
      <c r="X14" s="91">
        <v>331.80000000000035</v>
      </c>
      <c r="Y14" s="50"/>
      <c r="Z14" s="91">
        <v>212.29999999999981</v>
      </c>
      <c r="AA14" s="50"/>
      <c r="AB14" s="99">
        <f ca="1">AB15-AB12-AB13</f>
        <v>-154.40000000000018</v>
      </c>
      <c r="AC14" s="50"/>
      <c r="AD14" s="51"/>
      <c r="AE14" s="51"/>
      <c r="AF14" s="185"/>
      <c r="AG14" s="48"/>
      <c r="AH14" s="48"/>
      <c r="AJ14" s="199"/>
    </row>
    <row r="15" spans="1:36" s="8" customFormat="1" ht="10.5" customHeight="1" thickBot="1" x14ac:dyDescent="0.25">
      <c r="A15" s="226" t="s">
        <v>9</v>
      </c>
      <c r="B15" s="226"/>
      <c r="C15" s="226"/>
      <c r="D15" s="208">
        <v>7127.6</v>
      </c>
      <c r="E15" s="209"/>
      <c r="F15" s="208">
        <v>6644.2</v>
      </c>
      <c r="G15" s="209"/>
      <c r="H15" s="208">
        <v>7004.6</v>
      </c>
      <c r="I15" s="209"/>
      <c r="J15" s="208">
        <v>7320.6</v>
      </c>
      <c r="K15" s="209"/>
      <c r="L15" s="208">
        <v>7049.8</v>
      </c>
      <c r="M15" s="209"/>
      <c r="N15" s="210">
        <v>7480.6</v>
      </c>
      <c r="O15" s="209"/>
      <c r="P15" s="211">
        <v>7380.2</v>
      </c>
      <c r="Q15" s="212"/>
      <c r="R15" s="213">
        <v>7580</v>
      </c>
      <c r="S15" s="214"/>
      <c r="T15" s="213">
        <v>7631.5</v>
      </c>
      <c r="U15" s="215"/>
      <c r="V15" s="213">
        <v>7650.2</v>
      </c>
      <c r="W15" s="215"/>
      <c r="X15" s="216">
        <v>8015.8</v>
      </c>
      <c r="Y15" s="215"/>
      <c r="Z15" s="216">
        <v>8241</v>
      </c>
      <c r="AA15" s="98"/>
      <c r="AB15" s="217">
        <v>8094.7</v>
      </c>
      <c r="AC15" s="28"/>
      <c r="AD15" s="33">
        <f ca="1">IF(Z15="-","N/M",IF(ABS(AB15/Z15-1)&lt;0.005,"-",IF(ABS(AB15/Z15-1)&gt;=2,"N/M",AB15/Z15-1)))</f>
        <v>-1.77526999150589E-2</v>
      </c>
      <c r="AE15" s="33">
        <f ca="1">IF(D15="-","N/M",IF(ABS(AB15/D15-1)&lt;0.005,"-",IF(ABS(AB15/D15-1)&gt;=2,"N/M",AB15/D15-1)))</f>
        <v>0.1356838206408888</v>
      </c>
      <c r="AF15" s="185"/>
      <c r="AG15" s="218"/>
      <c r="AH15" s="48"/>
      <c r="AJ15" s="183"/>
    </row>
    <row r="16" spans="1:36" s="8" customFormat="1" ht="11.25" customHeight="1" thickTop="1" x14ac:dyDescent="0.2">
      <c r="A16" s="225" t="s">
        <v>53</v>
      </c>
      <c r="B16" s="225"/>
      <c r="C16" s="225"/>
      <c r="D16" s="152">
        <v>43.3</v>
      </c>
      <c r="E16" s="137"/>
      <c r="F16" s="152">
        <v>39.799999999999997</v>
      </c>
      <c r="G16" s="137"/>
      <c r="H16" s="152">
        <v>42</v>
      </c>
      <c r="I16" s="137"/>
      <c r="J16" s="152">
        <v>33.1</v>
      </c>
      <c r="K16" s="137"/>
      <c r="L16" s="152">
        <v>53.3</v>
      </c>
      <c r="M16" s="137"/>
      <c r="N16" s="152">
        <v>36.1</v>
      </c>
      <c r="O16" s="137"/>
      <c r="P16" s="138">
        <v>41.7</v>
      </c>
      <c r="Q16" s="69"/>
      <c r="R16" s="70">
        <v>53.9</v>
      </c>
      <c r="S16" s="69"/>
      <c r="T16" s="70">
        <v>-2.2999999999999998</v>
      </c>
      <c r="U16" s="71"/>
      <c r="V16" s="70">
        <v>20.7</v>
      </c>
      <c r="W16" s="71"/>
      <c r="X16" s="92">
        <v>33.799999999999997</v>
      </c>
      <c r="Y16" s="71"/>
      <c r="Z16" s="92">
        <v>13.7</v>
      </c>
      <c r="AA16" s="71"/>
      <c r="AB16" s="72">
        <v>4.9000000000000004</v>
      </c>
      <c r="AC16" s="71"/>
      <c r="AD16" s="156">
        <f ca="1">IF(Z16="-","N/M",IF(ABS(AB16/Z16-1)&lt;0.005,"-",IF(ABS(AB16/Z16-1)&gt;=2,"N/M",AB16/Z16-1)))</f>
        <v>-0.64233576642335755</v>
      </c>
      <c r="AE16" s="157">
        <f ca="1">IF(D16="-","N/M",IF(ABS(AB16/D16-1)&lt;0.005,"-",IF(ABS(AB16/D16-1)&gt;=2,"N/M",AB16/D16-1)))</f>
        <v>-0.8868360277136258</v>
      </c>
      <c r="AF16" s="186"/>
      <c r="AG16" s="48"/>
      <c r="AH16" s="48"/>
      <c r="AJ16" s="183"/>
    </row>
    <row r="17" spans="1:39" s="8" customFormat="1" ht="10.5" customHeight="1" x14ac:dyDescent="0.2">
      <c r="A17" s="226" t="s">
        <v>47</v>
      </c>
      <c r="B17" s="226"/>
      <c r="C17" s="226"/>
      <c r="D17" s="46"/>
      <c r="E17" s="47"/>
      <c r="F17" s="45"/>
      <c r="G17" s="47"/>
      <c r="H17" s="46"/>
      <c r="I17" s="47"/>
      <c r="J17" s="46"/>
      <c r="K17" s="47"/>
      <c r="L17" s="46"/>
      <c r="M17" s="47"/>
      <c r="N17" s="46"/>
      <c r="O17" s="47"/>
      <c r="P17" s="139"/>
      <c r="Q17" s="44"/>
      <c r="R17" s="45"/>
      <c r="S17" s="44"/>
      <c r="T17" s="45"/>
      <c r="U17" s="28"/>
      <c r="V17" s="45"/>
      <c r="W17" s="28"/>
      <c r="X17" s="87"/>
      <c r="Y17" s="28"/>
      <c r="Z17" s="87"/>
      <c r="AA17" s="28"/>
      <c r="AB17" s="32"/>
      <c r="AC17" s="28"/>
      <c r="AD17" s="33"/>
      <c r="AE17" s="33"/>
      <c r="AF17" s="185"/>
      <c r="AG17" s="48"/>
      <c r="AH17" s="48"/>
      <c r="AJ17" s="199"/>
      <c r="AK17" s="207"/>
      <c r="AL17" s="199"/>
      <c r="AM17" s="198"/>
    </row>
    <row r="18" spans="1:39" s="8" customFormat="1" ht="10.5" customHeight="1" x14ac:dyDescent="0.2">
      <c r="A18" s="220" t="s">
        <v>2</v>
      </c>
      <c r="B18" s="220"/>
      <c r="C18" s="220"/>
      <c r="D18" s="179">
        <v>499.2</v>
      </c>
      <c r="E18" s="140"/>
      <c r="F18" s="179">
        <v>466.6</v>
      </c>
      <c r="G18" s="140"/>
      <c r="H18" s="179">
        <v>487.3</v>
      </c>
      <c r="I18" s="140"/>
      <c r="J18" s="179">
        <v>514</v>
      </c>
      <c r="K18" s="140"/>
      <c r="L18" s="179">
        <v>499.8</v>
      </c>
      <c r="M18" s="140"/>
      <c r="N18" s="179">
        <v>524.6</v>
      </c>
      <c r="O18" s="140"/>
      <c r="P18" s="175">
        <v>515.5</v>
      </c>
      <c r="Q18" s="75"/>
      <c r="R18" s="141">
        <v>526.20000000000005</v>
      </c>
      <c r="S18" s="75"/>
      <c r="T18" s="141">
        <v>530.70000000000005</v>
      </c>
      <c r="U18" s="76"/>
      <c r="V18" s="141">
        <v>526.29999999999995</v>
      </c>
      <c r="W18" s="76"/>
      <c r="X18" s="93">
        <v>547.5</v>
      </c>
      <c r="Y18" s="76"/>
      <c r="Z18" s="93">
        <v>560.6</v>
      </c>
      <c r="AA18" s="76"/>
      <c r="AB18" s="77">
        <v>552.20000000000005</v>
      </c>
      <c r="AC18" s="76"/>
      <c r="AD18" s="78">
        <f ca="1">IF(Z18="-","N/M",IF(ABS(AB18/Z18-1)&lt;0.005,"-",IF(ABS(AB18/Z18-1)&gt;=2,"N/M",AB18/Z18-1)))</f>
        <v>-1.4983945772386709E-2</v>
      </c>
      <c r="AE18" s="51">
        <f ca="1">IF(D18="-","N/M",IF(ABS(AB18/D18-1)&lt;0.005,"-",IF(ABS(AB18/D18-1)&gt;=2,"N/M",AB18/D18-1)))</f>
        <v>0.10616987179487181</v>
      </c>
      <c r="AF18" s="187"/>
      <c r="AG18" s="48"/>
      <c r="AH18" s="48"/>
      <c r="AJ18" s="183"/>
      <c r="AK18" s="207"/>
      <c r="AL18" s="199"/>
      <c r="AM18" s="205"/>
    </row>
    <row r="19" spans="1:39" s="8" customFormat="1" ht="10.5" customHeight="1" x14ac:dyDescent="0.2">
      <c r="A19" s="229" t="s">
        <v>48</v>
      </c>
      <c r="B19" s="229"/>
      <c r="C19" s="229"/>
      <c r="D19" s="22">
        <v>3150.5</v>
      </c>
      <c r="E19" s="132"/>
      <c r="F19" s="22">
        <v>2950.9</v>
      </c>
      <c r="G19" s="132"/>
      <c r="H19" s="22">
        <v>3106</v>
      </c>
      <c r="I19" s="132"/>
      <c r="J19" s="22">
        <v>3270.5</v>
      </c>
      <c r="K19" s="132"/>
      <c r="L19" s="22">
        <v>3173.4</v>
      </c>
      <c r="M19" s="132"/>
      <c r="N19" s="22">
        <v>3345.4</v>
      </c>
      <c r="O19" s="132"/>
      <c r="P19" s="38">
        <v>3289.6</v>
      </c>
      <c r="Q19" s="44"/>
      <c r="R19" s="23">
        <v>3369.3</v>
      </c>
      <c r="S19" s="44"/>
      <c r="T19" s="23">
        <v>3394.9</v>
      </c>
      <c r="U19" s="28"/>
      <c r="V19" s="23">
        <v>3377.8</v>
      </c>
      <c r="W19" s="28"/>
      <c r="X19" s="94">
        <v>3527.8</v>
      </c>
      <c r="Y19" s="28"/>
      <c r="Z19" s="94">
        <v>3619.8</v>
      </c>
      <c r="AA19" s="28"/>
      <c r="AB19" s="73">
        <v>3554.2</v>
      </c>
      <c r="AC19" s="28"/>
      <c r="AD19" s="33">
        <f ca="1">IF(Z19="-","N/M",IF(ABS(AB19/Z19-1)&lt;0.005,"-",IF(ABS(AB19/Z19-1)&gt;=2,"N/M",AB19/Z19-1)))</f>
        <v>-1.8122548207083367E-2</v>
      </c>
      <c r="AE19" s="33">
        <f ca="1">IF(D19="-","N/M",IF(ABS(AB19/D19-1)&lt;0.005,"-",IF(ABS(AB19/D19-1)&gt;=2,"N/M",AB19/D19-1)))</f>
        <v>0.1281383907316298</v>
      </c>
      <c r="AF19" s="187"/>
      <c r="AG19" s="48"/>
      <c r="AH19" s="48"/>
      <c r="AJ19" s="183"/>
      <c r="AK19" s="199"/>
      <c r="AL19" s="48"/>
      <c r="AM19" s="205"/>
    </row>
    <row r="20" spans="1:39" s="8" customFormat="1" ht="13.5" customHeight="1" x14ac:dyDescent="0.2">
      <c r="A20" s="230" t="s">
        <v>21</v>
      </c>
      <c r="B20" s="230"/>
      <c r="C20" s="230"/>
      <c r="D20" s="162"/>
      <c r="E20" s="142"/>
      <c r="F20" s="162"/>
      <c r="G20" s="142"/>
      <c r="H20" s="162"/>
      <c r="I20" s="142"/>
      <c r="J20" s="162"/>
      <c r="K20" s="142"/>
      <c r="L20" s="162"/>
      <c r="M20" s="142"/>
      <c r="N20" s="162"/>
      <c r="O20" s="142"/>
      <c r="P20" s="162"/>
      <c r="Q20" s="142"/>
      <c r="R20" s="162"/>
      <c r="S20" s="75"/>
      <c r="T20" s="95"/>
      <c r="U20" s="76"/>
      <c r="V20" s="95"/>
      <c r="W20" s="76"/>
      <c r="X20" s="95"/>
      <c r="Y20" s="76"/>
      <c r="Z20" s="95"/>
      <c r="AA20" s="76"/>
      <c r="AB20" s="86"/>
      <c r="AC20" s="76"/>
      <c r="AD20" s="78"/>
      <c r="AE20" s="78"/>
      <c r="AF20" s="185"/>
      <c r="AG20" s="48"/>
      <c r="AH20" s="48"/>
      <c r="AJ20" s="199"/>
      <c r="AK20" s="199"/>
      <c r="AL20" s="199"/>
      <c r="AM20" s="205"/>
    </row>
    <row r="21" spans="1:39" s="8" customFormat="1" ht="10.5" customHeight="1" x14ac:dyDescent="0.2">
      <c r="A21" s="223" t="s">
        <v>52</v>
      </c>
      <c r="B21" s="223"/>
      <c r="C21" s="223"/>
      <c r="D21" s="20">
        <v>33984</v>
      </c>
      <c r="E21" s="132"/>
      <c r="F21" s="20">
        <v>33875</v>
      </c>
      <c r="G21" s="132"/>
      <c r="H21" s="20">
        <v>33896</v>
      </c>
      <c r="I21" s="132"/>
      <c r="J21" s="20">
        <v>33636</v>
      </c>
      <c r="K21" s="132"/>
      <c r="L21" s="20">
        <v>33758</v>
      </c>
      <c r="M21" s="132"/>
      <c r="N21" s="20">
        <v>33878</v>
      </c>
      <c r="O21" s="132"/>
      <c r="P21" s="37">
        <v>34010</v>
      </c>
      <c r="Q21" s="44"/>
      <c r="R21" s="45">
        <v>34120</v>
      </c>
      <c r="S21" s="44"/>
      <c r="T21" s="45">
        <v>34248</v>
      </c>
      <c r="U21" s="28"/>
      <c r="V21" s="45">
        <v>34311</v>
      </c>
      <c r="W21" s="28"/>
      <c r="X21" s="87">
        <v>34382</v>
      </c>
      <c r="Y21" s="28"/>
      <c r="Z21" s="87">
        <v>34434</v>
      </c>
      <c r="AA21" s="28"/>
      <c r="AB21" s="32">
        <v>34440</v>
      </c>
      <c r="AC21" s="28"/>
      <c r="AD21" s="33" t="str">
        <f ca="1">IF(Z21="-","N/M",IF(ABS(AB21/Z21-1)&lt;0.005,"-",IF(ABS(AB21/Z21-1)&gt;=2,"N/M",AB21/Z21-1)))</f>
        <v>-</v>
      </c>
      <c r="AE21" s="33">
        <f ca="1">IF(D21="-","N/M",IF(ABS(AB21/D21-1)&lt;0.005,"-",IF(ABS(AB21/D21-1)&gt;=2,"N/M",AB21/D21-1)))</f>
        <v>1.3418079096045199E-2</v>
      </c>
      <c r="AF21" s="185"/>
      <c r="AG21" s="48"/>
      <c r="AH21" s="48"/>
      <c r="AJ21" s="183"/>
      <c r="AK21" s="207"/>
      <c r="AL21" s="199"/>
    </row>
    <row r="22" spans="1:39" s="8" customFormat="1" ht="10.5" customHeight="1" x14ac:dyDescent="0.2">
      <c r="A22" s="220" t="s">
        <v>49</v>
      </c>
      <c r="B22" s="220"/>
      <c r="C22" s="220"/>
      <c r="D22" s="80">
        <v>1690</v>
      </c>
      <c r="E22" s="140"/>
      <c r="F22" s="80">
        <v>1696</v>
      </c>
      <c r="G22" s="140"/>
      <c r="H22" s="80">
        <v>1706</v>
      </c>
      <c r="I22" s="140"/>
      <c r="J22" s="80">
        <v>1705</v>
      </c>
      <c r="K22" s="140"/>
      <c r="L22" s="80">
        <v>1716</v>
      </c>
      <c r="M22" s="140"/>
      <c r="N22" s="80">
        <v>1729</v>
      </c>
      <c r="O22" s="140"/>
      <c r="P22" s="81">
        <v>1733</v>
      </c>
      <c r="Q22" s="75"/>
      <c r="R22" s="79">
        <v>1746</v>
      </c>
      <c r="S22" s="75"/>
      <c r="T22" s="79">
        <v>1757</v>
      </c>
      <c r="U22" s="76"/>
      <c r="V22" s="79">
        <v>1768</v>
      </c>
      <c r="W22" s="76"/>
      <c r="X22" s="96">
        <v>1781</v>
      </c>
      <c r="Y22" s="76"/>
      <c r="Z22" s="96">
        <v>1792</v>
      </c>
      <c r="AA22" s="76"/>
      <c r="AB22" s="82">
        <v>1798</v>
      </c>
      <c r="AC22" s="76"/>
      <c r="AD22" s="78" t="str">
        <f ca="1">IF(Z22="-","N/M",IF(ABS(AB22/Z22-1)&lt;0.005,"-",IF(ABS(AB22/Z22-1)&gt;=2,"N/M",AB22/Z22-1)))</f>
        <v>-</v>
      </c>
      <c r="AE22" s="51">
        <f ca="1">IF(D22="-","N/M",IF(ABS(AB22/D22-1)&lt;0.005,"-",IF(ABS(AB22/D22-1)&gt;=2,"N/M",AB22/D22-1)))</f>
        <v>6.3905325443786909E-2</v>
      </c>
      <c r="AF22" s="185"/>
      <c r="AG22" s="48"/>
      <c r="AH22" s="48"/>
      <c r="AJ22" s="183"/>
    </row>
    <row r="23" spans="1:39" s="8" customFormat="1" ht="10.5" customHeight="1" x14ac:dyDescent="0.2">
      <c r="A23" s="229" t="s">
        <v>4</v>
      </c>
      <c r="B23" s="229"/>
      <c r="C23" s="229"/>
      <c r="D23" s="20">
        <v>2285</v>
      </c>
      <c r="E23" s="132"/>
      <c r="F23" s="20">
        <v>2305</v>
      </c>
      <c r="G23" s="132"/>
      <c r="H23" s="20">
        <v>2322</v>
      </c>
      <c r="I23" s="132"/>
      <c r="J23" s="20">
        <v>2336</v>
      </c>
      <c r="K23" s="132"/>
      <c r="L23" s="20">
        <v>2351</v>
      </c>
      <c r="M23" s="132"/>
      <c r="N23" s="20">
        <v>2369</v>
      </c>
      <c r="O23" s="132"/>
      <c r="P23" s="37">
        <v>2384</v>
      </c>
      <c r="Q23" s="44"/>
      <c r="R23" s="45">
        <v>2379</v>
      </c>
      <c r="S23" s="44"/>
      <c r="T23" s="45">
        <v>2391</v>
      </c>
      <c r="U23" s="28"/>
      <c r="V23" s="45">
        <v>2401</v>
      </c>
      <c r="W23" s="28"/>
      <c r="X23" s="87">
        <v>2443</v>
      </c>
      <c r="Y23" s="28"/>
      <c r="Z23" s="87">
        <v>2458</v>
      </c>
      <c r="AA23" s="28"/>
      <c r="AB23" s="32">
        <v>2458</v>
      </c>
      <c r="AC23" s="28"/>
      <c r="AD23" s="33" t="str">
        <f ca="1">IF(Z23="-","N/M",IF(ABS(AB23/Z23-1)&lt;0.005,"-",IF(ABS(AB23/Z23-1)&gt;=2,"N/M",AB23/Z23-1)))</f>
        <v>-</v>
      </c>
      <c r="AE23" s="33">
        <f ca="1">IF(D23="-","N/M",IF(ABS(AB23/D23-1)&lt;0.005,"-",IF(ABS(AB23/D23-1)&gt;=2,"N/M",AB23/D23-1)))</f>
        <v>7.5711159737418043E-2</v>
      </c>
      <c r="AF23" s="185"/>
      <c r="AG23" s="48"/>
      <c r="AH23" s="48"/>
      <c r="AJ23" s="183"/>
    </row>
    <row r="24" spans="1:39" s="8" customFormat="1" ht="13.5" customHeight="1" x14ac:dyDescent="0.2">
      <c r="A24" s="230" t="s">
        <v>1</v>
      </c>
      <c r="B24" s="230"/>
      <c r="C24" s="230"/>
      <c r="D24" s="80"/>
      <c r="E24" s="140"/>
      <c r="F24" s="80"/>
      <c r="G24" s="140"/>
      <c r="H24" s="80"/>
      <c r="I24" s="140"/>
      <c r="J24" s="80"/>
      <c r="K24" s="140"/>
      <c r="L24" s="80"/>
      <c r="M24" s="140"/>
      <c r="N24" s="80"/>
      <c r="O24" s="140"/>
      <c r="P24" s="81"/>
      <c r="Q24" s="75"/>
      <c r="R24" s="79"/>
      <c r="S24" s="75"/>
      <c r="T24" s="79"/>
      <c r="U24" s="76"/>
      <c r="V24" s="79"/>
      <c r="W24" s="76"/>
      <c r="X24" s="96"/>
      <c r="Y24" s="76"/>
      <c r="Z24" s="96"/>
      <c r="AA24" s="76"/>
      <c r="AB24" s="82"/>
      <c r="AC24" s="76"/>
      <c r="AD24" s="78"/>
      <c r="AE24" s="78"/>
      <c r="AF24" s="185"/>
      <c r="AG24" s="48"/>
      <c r="AH24" s="48"/>
      <c r="AJ24" s="199"/>
    </row>
    <row r="25" spans="1:39" s="8" customFormat="1" ht="10.5" customHeight="1" x14ac:dyDescent="0.2">
      <c r="A25" s="229" t="s">
        <v>45</v>
      </c>
      <c r="B25" s="229"/>
      <c r="C25" s="229"/>
      <c r="D25" s="20">
        <v>332</v>
      </c>
      <c r="E25" s="132"/>
      <c r="F25" s="74">
        <v>287</v>
      </c>
      <c r="G25" s="132"/>
      <c r="H25" s="74">
        <v>298</v>
      </c>
      <c r="I25" s="132"/>
      <c r="J25" s="20">
        <v>303</v>
      </c>
      <c r="K25" s="132"/>
      <c r="L25" s="20">
        <v>330</v>
      </c>
      <c r="M25" s="132"/>
      <c r="N25" s="20">
        <v>344</v>
      </c>
      <c r="O25" s="132"/>
      <c r="P25" s="37">
        <v>320</v>
      </c>
      <c r="Q25" s="44"/>
      <c r="R25" s="45">
        <v>378</v>
      </c>
      <c r="S25" s="44"/>
      <c r="T25" s="45">
        <v>331</v>
      </c>
      <c r="U25" s="28"/>
      <c r="V25" s="45">
        <v>314</v>
      </c>
      <c r="W25" s="28"/>
      <c r="X25" s="87">
        <v>315</v>
      </c>
      <c r="Y25" s="28"/>
      <c r="Z25" s="87">
        <v>303</v>
      </c>
      <c r="AA25" s="28"/>
      <c r="AB25" s="32">
        <v>311</v>
      </c>
      <c r="AC25" s="28"/>
      <c r="AD25" s="33">
        <f ca="1">IF(Z25="-","N/M",IF(ABS(AB25/Z25-1)&lt;0.005,"-",IF(ABS(AB25/Z25-1)&gt;=2,"N/M",AB25/Z25-1)))</f>
        <v>2.64026402640265E-2</v>
      </c>
      <c r="AE25" s="33">
        <f ca="1">IF(D25="-","N/M",IF(ABS(AB25/D25-1)&lt;0.005,"-",IF(ABS(AB25/D25-1)&gt;=2,"N/M",AB25/D25-1)))</f>
        <v>-6.325301204819278E-2</v>
      </c>
      <c r="AF25" s="185"/>
      <c r="AG25" s="48"/>
      <c r="AH25" s="48"/>
      <c r="AJ25" s="183"/>
    </row>
    <row r="26" spans="1:39" s="8" customFormat="1" ht="10.5" customHeight="1" x14ac:dyDescent="0.2">
      <c r="A26" s="220" t="s">
        <v>61</v>
      </c>
      <c r="B26" s="220"/>
      <c r="C26" s="220"/>
      <c r="D26" s="83">
        <v>0.121</v>
      </c>
      <c r="E26" s="140"/>
      <c r="F26" s="83">
        <v>0.129</v>
      </c>
      <c r="G26" s="140"/>
      <c r="H26" s="83">
        <v>0.122</v>
      </c>
      <c r="I26" s="140"/>
      <c r="J26" s="83">
        <v>0.115</v>
      </c>
      <c r="K26" s="140"/>
      <c r="L26" s="83">
        <v>0.122</v>
      </c>
      <c r="M26" s="140"/>
      <c r="N26" s="83">
        <v>0.115</v>
      </c>
      <c r="O26" s="140"/>
      <c r="P26" s="84">
        <v>0.11600000000000001</v>
      </c>
      <c r="Q26" s="75"/>
      <c r="R26" s="84">
        <v>0.112</v>
      </c>
      <c r="S26" s="75"/>
      <c r="T26" s="84">
        <v>0.108</v>
      </c>
      <c r="U26" s="76"/>
      <c r="V26" s="84">
        <v>0.109</v>
      </c>
      <c r="W26" s="76"/>
      <c r="X26" s="97">
        <v>0.105</v>
      </c>
      <c r="Y26" s="76"/>
      <c r="Z26" s="97">
        <v>0.10199999999999999</v>
      </c>
      <c r="AA26" s="76"/>
      <c r="AB26" s="105">
        <v>0.104</v>
      </c>
      <c r="AC26" s="76"/>
      <c r="AD26" s="107" t="str">
        <f ca="1">TEXT((AB26-Z26)*10000,"###;(###)") &amp; " bp"</f>
        <v>20 bp</v>
      </c>
      <c r="AE26" s="108" t="str">
        <f ca="1">TEXT((AB26-D26)*10000,"###;(###)") &amp; " bp"</f>
        <v>(170) bp</v>
      </c>
      <c r="AF26" s="185"/>
      <c r="AG26" s="48"/>
      <c r="AH26" s="48"/>
      <c r="AJ26" s="207"/>
    </row>
    <row r="27" spans="1:39" s="8" customFormat="1" ht="10.5" customHeight="1" x14ac:dyDescent="0.2">
      <c r="A27" s="229" t="s">
        <v>37</v>
      </c>
      <c r="B27" s="229"/>
      <c r="C27" s="229"/>
      <c r="D27" s="101">
        <v>0.23300000000000001</v>
      </c>
      <c r="E27" s="132"/>
      <c r="F27" s="101">
        <v>0.23599999999999999</v>
      </c>
      <c r="G27" s="132"/>
      <c r="H27" s="101">
        <v>0.24099999999999999</v>
      </c>
      <c r="I27" s="132"/>
      <c r="J27" s="101">
        <v>0.246</v>
      </c>
      <c r="K27" s="132"/>
      <c r="L27" s="101">
        <v>0.23200000000000001</v>
      </c>
      <c r="M27" s="132"/>
      <c r="N27" s="101">
        <v>0.23</v>
      </c>
      <c r="O27" s="132"/>
      <c r="P27" s="102">
        <v>0.23499999999999999</v>
      </c>
      <c r="Q27" s="44"/>
      <c r="R27" s="103">
        <v>0.22800000000000001</v>
      </c>
      <c r="S27" s="44"/>
      <c r="T27" s="103">
        <v>0.23400000000000001</v>
      </c>
      <c r="U27" s="28"/>
      <c r="V27" s="103">
        <v>0.23499999999999999</v>
      </c>
      <c r="W27" s="28"/>
      <c r="X27" s="104">
        <v>0.23899999999999999</v>
      </c>
      <c r="Y27" s="28"/>
      <c r="Z27" s="104">
        <v>0.23</v>
      </c>
      <c r="AA27" s="28"/>
      <c r="AB27" s="106">
        <v>0.24399999999999999</v>
      </c>
      <c r="AC27" s="28"/>
      <c r="AD27" s="33" t="str">
        <f ca="1">IF(AB27=Z27,"-",TEXT((AB27-Z27)*10000,"###;(###)") &amp; " bp")</f>
        <v>140 bp</v>
      </c>
      <c r="AE27" s="33" t="str">
        <f ca="1">TEXT((AB27-D27)*10000,"#,##;(#,##)") &amp; " bp"</f>
        <v>110 bp</v>
      </c>
      <c r="AF27" s="185"/>
      <c r="AG27" s="48"/>
      <c r="AH27" s="48"/>
      <c r="AJ27" s="207"/>
    </row>
    <row r="28" spans="1:39" s="8" customFormat="1" ht="13.5" customHeight="1" x14ac:dyDescent="0.2">
      <c r="A28" s="232" t="s">
        <v>38</v>
      </c>
      <c r="B28" s="232"/>
      <c r="C28" s="232"/>
      <c r="D28" s="153"/>
      <c r="E28" s="143"/>
      <c r="F28" s="180"/>
      <c r="G28" s="143"/>
      <c r="H28" s="180"/>
      <c r="I28" s="143"/>
      <c r="J28" s="153"/>
      <c r="K28" s="143"/>
      <c r="L28" s="153"/>
      <c r="M28" s="143"/>
      <c r="N28" s="153"/>
      <c r="O28" s="143"/>
      <c r="P28" s="144"/>
      <c r="Q28" s="119"/>
      <c r="R28" s="120"/>
      <c r="S28" s="119"/>
      <c r="T28" s="120"/>
      <c r="U28" s="121"/>
      <c r="V28" s="120"/>
      <c r="W28" s="121"/>
      <c r="X28" s="122"/>
      <c r="Y28" s="121"/>
      <c r="Z28" s="122"/>
      <c r="AA28" s="121"/>
      <c r="AB28" s="123"/>
      <c r="AC28" s="121"/>
      <c r="AD28" s="130"/>
      <c r="AE28" s="130"/>
      <c r="AF28" s="185"/>
      <c r="AG28" s="48"/>
      <c r="AH28" s="48"/>
      <c r="AJ28" s="199"/>
    </row>
    <row r="29" spans="1:39" s="8" customFormat="1" ht="10.5" customHeight="1" x14ac:dyDescent="0.2">
      <c r="A29" s="237" t="s">
        <v>63</v>
      </c>
      <c r="B29" s="237"/>
      <c r="C29" s="237"/>
      <c r="D29" s="113">
        <v>586154</v>
      </c>
      <c r="E29" s="145"/>
      <c r="F29" s="181">
        <v>568351</v>
      </c>
      <c r="G29" s="145"/>
      <c r="H29" s="181">
        <v>552631</v>
      </c>
      <c r="I29" s="145"/>
      <c r="J29" s="113">
        <v>527019</v>
      </c>
      <c r="K29" s="145"/>
      <c r="L29" s="113">
        <v>520100</v>
      </c>
      <c r="M29" s="145"/>
      <c r="N29" s="113">
        <v>512893</v>
      </c>
      <c r="O29" s="145"/>
      <c r="P29" s="147">
        <v>503122</v>
      </c>
      <c r="Q29" s="47"/>
      <c r="R29" s="46">
        <v>497627</v>
      </c>
      <c r="S29" s="47"/>
      <c r="T29" s="46">
        <v>493215</v>
      </c>
      <c r="U29" s="29"/>
      <c r="V29" s="46">
        <v>483438</v>
      </c>
      <c r="W29" s="29"/>
      <c r="X29" s="34">
        <v>479752</v>
      </c>
      <c r="Y29" s="29"/>
      <c r="Z29" s="34">
        <v>466659</v>
      </c>
      <c r="AA29" s="29"/>
      <c r="AB29" s="31">
        <v>449483</v>
      </c>
      <c r="AC29" s="29"/>
      <c r="AD29" s="33">
        <f ca="1">IF(Z29="-","N/M",IF(ABS(AB29/Z29-1)&lt;0.005,"-",IF(ABS(AB29/Z29-1)&gt;=2,"N/M",AB29/Z29-1)))</f>
        <v>-3.6806318960954321E-2</v>
      </c>
      <c r="AE29" s="33">
        <f ca="1">IF(D29="-","N/M",IF(ABS(AB29/D29-1)&lt;0.005,"-",IF(ABS(AB29/D29-1)&gt;=2,"N/M",AB29/D29-1)))</f>
        <v>-0.23316568683315309</v>
      </c>
      <c r="AF29" s="185"/>
      <c r="AG29" s="48"/>
      <c r="AH29" s="48"/>
      <c r="AJ29" s="183"/>
    </row>
    <row r="30" spans="1:39" s="8" customFormat="1" ht="10.5" customHeight="1" x14ac:dyDescent="0.2">
      <c r="A30" s="220" t="s">
        <v>46</v>
      </c>
      <c r="B30" s="220"/>
      <c r="C30" s="220"/>
      <c r="D30" s="118">
        <v>72855</v>
      </c>
      <c r="E30" s="118"/>
      <c r="F30" s="118">
        <v>73224</v>
      </c>
      <c r="G30" s="118"/>
      <c r="H30" s="118">
        <v>69188</v>
      </c>
      <c r="I30" s="118"/>
      <c r="J30" s="118">
        <v>66011</v>
      </c>
      <c r="K30" s="118"/>
      <c r="L30" s="118">
        <v>64759</v>
      </c>
      <c r="M30" s="118"/>
      <c r="N30" s="118">
        <v>60211</v>
      </c>
      <c r="O30" s="118"/>
      <c r="P30" s="118">
        <v>60575</v>
      </c>
      <c r="Q30" s="118"/>
      <c r="R30" s="118">
        <v>60848</v>
      </c>
      <c r="S30" s="118"/>
      <c r="T30" s="118">
        <v>60338</v>
      </c>
      <c r="U30" s="118"/>
      <c r="V30" s="118">
        <v>60250</v>
      </c>
      <c r="W30" s="118"/>
      <c r="X30" s="118">
        <v>61543</v>
      </c>
      <c r="Y30" s="118"/>
      <c r="Z30" s="118">
        <v>63040</v>
      </c>
      <c r="AA30" s="118"/>
      <c r="AB30" s="200">
        <v>64226</v>
      </c>
      <c r="AC30" s="163"/>
      <c r="AD30" s="78">
        <f ca="1">IF(Z30="-","N/M",IF(ABS(AB30/Z30-1)&lt;0.005,"-",IF(ABS(AB30/Z30-1)&gt;=2,"N/M",AB30/Z30-1)))</f>
        <v>1.8813451776649837E-2</v>
      </c>
      <c r="AE30" s="51">
        <f ca="1">IF(D30="-","N/M",IF(ABS(AB30/D30-1)&lt;0.005,"-",IF(ABS(AB30/D30-1)&gt;=2,"N/M",AB30/D30-1)))</f>
        <v>-0.11844073845309178</v>
      </c>
      <c r="AF30" s="185"/>
      <c r="AG30" s="48"/>
      <c r="AH30" s="48"/>
      <c r="AJ30" s="183"/>
    </row>
    <row r="31" spans="1:39" s="8" customFormat="1" ht="10.5" customHeight="1" x14ac:dyDescent="0.2">
      <c r="A31" s="237" t="s">
        <v>64</v>
      </c>
      <c r="B31" s="237"/>
      <c r="C31" s="237"/>
      <c r="D31" s="164">
        <v>148427</v>
      </c>
      <c r="E31" s="116"/>
      <c r="F31" s="165">
        <v>141198</v>
      </c>
      <c r="G31" s="116"/>
      <c r="H31" s="165">
        <v>136036</v>
      </c>
      <c r="I31" s="116"/>
      <c r="J31" s="165">
        <v>130479</v>
      </c>
      <c r="K31" s="116"/>
      <c r="L31" s="165">
        <v>126953</v>
      </c>
      <c r="M31" s="116"/>
      <c r="N31" s="165">
        <v>122387</v>
      </c>
      <c r="O31" s="116"/>
      <c r="P31" s="166">
        <v>115816</v>
      </c>
      <c r="Q31" s="44"/>
      <c r="R31" s="167">
        <v>109392</v>
      </c>
      <c r="S31" s="44"/>
      <c r="T31" s="167">
        <v>104775</v>
      </c>
      <c r="U31" s="28"/>
      <c r="V31" s="167">
        <v>103149</v>
      </c>
      <c r="W31" s="28"/>
      <c r="X31" s="168">
        <v>102917</v>
      </c>
      <c r="Y31" s="28"/>
      <c r="Z31" s="168">
        <v>102566</v>
      </c>
      <c r="AA31" s="28"/>
      <c r="AB31" s="32">
        <v>101928</v>
      </c>
      <c r="AC31" s="28"/>
      <c r="AD31" s="33">
        <f ca="1">IF(Z31="-","N/M",IF(ABS(AB31/Z31-1)&lt;0.005,"-",IF(ABS(AB31/Z31-1)&gt;=2,"N/M",AB31/Z31-1)))</f>
        <v>-6.2203849228789077E-3</v>
      </c>
      <c r="AE31" s="33">
        <f ca="1">IF(D31="-","N/M",IF(ABS(AB31/D31-1)&lt;0.005,"-",IF(ABS(AB31/D31-1)&gt;=2,"N/M",AB31/D31-1)))</f>
        <v>-0.31327858139017839</v>
      </c>
      <c r="AF31" s="185"/>
      <c r="AG31" s="48"/>
      <c r="AH31" s="48"/>
      <c r="AJ31" s="183"/>
    </row>
    <row r="32" spans="1:39" s="8" customFormat="1" ht="12.95" customHeight="1" x14ac:dyDescent="0.2">
      <c r="A32" s="235" t="s">
        <v>6</v>
      </c>
      <c r="B32" s="235"/>
      <c r="C32" s="235"/>
      <c r="D32" s="153"/>
      <c r="E32" s="143"/>
      <c r="F32" s="180"/>
      <c r="G32" s="143"/>
      <c r="H32" s="180"/>
      <c r="I32" s="143"/>
      <c r="J32" s="153"/>
      <c r="K32" s="143"/>
      <c r="L32" s="153"/>
      <c r="M32" s="143"/>
      <c r="N32" s="153"/>
      <c r="O32" s="143"/>
      <c r="P32" s="144"/>
      <c r="Q32" s="119"/>
      <c r="R32" s="120"/>
      <c r="S32" s="119"/>
      <c r="T32" s="120"/>
      <c r="U32" s="121"/>
      <c r="V32" s="120"/>
      <c r="W32" s="121"/>
      <c r="X32" s="122"/>
      <c r="Y32" s="121"/>
      <c r="Z32" s="122"/>
      <c r="AA32" s="121"/>
      <c r="AB32" s="123"/>
      <c r="AC32" s="121"/>
      <c r="AD32" s="130"/>
      <c r="AE32" s="130"/>
      <c r="AF32" s="185"/>
      <c r="AG32" s="48"/>
      <c r="AH32" s="48"/>
      <c r="AJ32" s="199"/>
    </row>
    <row r="33" spans="1:36" s="8" customFormat="1" ht="12.95" customHeight="1" x14ac:dyDescent="0.2">
      <c r="A33" s="236" t="s">
        <v>65</v>
      </c>
      <c r="B33" s="236"/>
      <c r="C33" s="236"/>
      <c r="D33" s="153"/>
      <c r="E33" s="143"/>
      <c r="F33" s="180"/>
      <c r="G33" s="143"/>
      <c r="H33" s="180"/>
      <c r="I33" s="143"/>
      <c r="J33" s="153"/>
      <c r="K33" s="143"/>
      <c r="L33" s="153"/>
      <c r="M33" s="143"/>
      <c r="N33" s="153"/>
      <c r="O33" s="143"/>
      <c r="P33" s="144"/>
      <c r="Q33" s="119"/>
      <c r="R33" s="120"/>
      <c r="S33" s="119"/>
      <c r="T33" s="120"/>
      <c r="U33" s="121"/>
      <c r="V33" s="120"/>
      <c r="W33" s="121"/>
      <c r="X33" s="122"/>
      <c r="Y33" s="121"/>
      <c r="Z33" s="122"/>
      <c r="AA33" s="121"/>
      <c r="AB33" s="123"/>
      <c r="AC33" s="121"/>
      <c r="AD33" s="130"/>
      <c r="AE33" s="130"/>
      <c r="AF33" s="185"/>
      <c r="AG33" s="48"/>
      <c r="AH33" s="48"/>
      <c r="AJ33" s="48"/>
    </row>
    <row r="34" spans="1:36" s="8" customFormat="1" ht="10.5" customHeight="1" x14ac:dyDescent="0.2">
      <c r="A34" s="223" t="s">
        <v>40</v>
      </c>
      <c r="B34" s="223"/>
      <c r="C34" s="223"/>
      <c r="D34" s="25">
        <v>10465</v>
      </c>
      <c r="E34" s="145"/>
      <c r="F34" s="25">
        <v>-2662</v>
      </c>
      <c r="G34" s="145"/>
      <c r="H34" s="25">
        <v>3984</v>
      </c>
      <c r="I34" s="145"/>
      <c r="J34" s="25">
        <v>3777</v>
      </c>
      <c r="K34" s="145"/>
      <c r="L34" s="25">
        <v>-1837</v>
      </c>
      <c r="M34" s="145"/>
      <c r="N34" s="25">
        <v>7236</v>
      </c>
      <c r="O34" s="145"/>
      <c r="P34" s="25">
        <v>5850</v>
      </c>
      <c r="Q34" s="109"/>
      <c r="R34" s="25">
        <v>-3234</v>
      </c>
      <c r="S34" s="109"/>
      <c r="T34" s="25">
        <v>1126</v>
      </c>
      <c r="U34" s="110"/>
      <c r="V34" s="25">
        <v>-1366</v>
      </c>
      <c r="W34" s="110"/>
      <c r="X34" s="25">
        <v>9190</v>
      </c>
      <c r="Y34" s="110"/>
      <c r="Z34" s="25">
        <v>7423</v>
      </c>
      <c r="AA34" s="110"/>
      <c r="AB34" s="169">
        <v>-278</v>
      </c>
      <c r="AC34" s="110"/>
      <c r="AD34" s="48"/>
      <c r="AE34" s="111"/>
      <c r="AF34" s="188"/>
      <c r="AG34" s="48"/>
      <c r="AH34" s="48"/>
      <c r="AI34" s="201"/>
      <c r="AJ34" s="48"/>
    </row>
    <row r="35" spans="1:36" s="8" customFormat="1" ht="10.5" customHeight="1" x14ac:dyDescent="0.2">
      <c r="A35" s="234" t="s">
        <v>12</v>
      </c>
      <c r="B35" s="234"/>
      <c r="C35" s="234"/>
      <c r="D35" s="124">
        <v>-783</v>
      </c>
      <c r="E35" s="143"/>
      <c r="F35" s="124">
        <v>-938</v>
      </c>
      <c r="G35" s="143"/>
      <c r="H35" s="124">
        <v>-1380</v>
      </c>
      <c r="I35" s="143"/>
      <c r="J35" s="124">
        <v>-2052</v>
      </c>
      <c r="K35" s="143"/>
      <c r="L35" s="124">
        <v>-1595</v>
      </c>
      <c r="M35" s="143"/>
      <c r="N35" s="124">
        <v>-433</v>
      </c>
      <c r="O35" s="143"/>
      <c r="P35" s="124">
        <v>47</v>
      </c>
      <c r="Q35" s="119"/>
      <c r="R35" s="124">
        <v>-1641</v>
      </c>
      <c r="S35" s="119"/>
      <c r="T35" s="124">
        <v>-462</v>
      </c>
      <c r="U35" s="121"/>
      <c r="V35" s="124">
        <v>-889</v>
      </c>
      <c r="W35" s="121"/>
      <c r="X35" s="124">
        <v>-903</v>
      </c>
      <c r="Y35" s="121"/>
      <c r="Z35" s="124">
        <v>-407</v>
      </c>
      <c r="AA35" s="121"/>
      <c r="AB35" s="170">
        <v>-1037</v>
      </c>
      <c r="AC35" s="121"/>
      <c r="AD35" s="130"/>
      <c r="AE35" s="122"/>
      <c r="AF35" s="188"/>
      <c r="AG35" s="48"/>
      <c r="AH35" s="48"/>
      <c r="AJ35" s="48"/>
    </row>
    <row r="36" spans="1:36" s="8" customFormat="1" ht="10.5" customHeight="1" x14ac:dyDescent="0.2">
      <c r="A36" s="223" t="s">
        <v>41</v>
      </c>
      <c r="B36" s="223"/>
      <c r="C36" s="223"/>
      <c r="D36" s="25">
        <v>-141</v>
      </c>
      <c r="E36" s="24"/>
      <c r="F36" s="25">
        <v>-5801</v>
      </c>
      <c r="G36" s="24"/>
      <c r="H36" s="25">
        <v>-7218</v>
      </c>
      <c r="I36" s="24"/>
      <c r="J36" s="25">
        <v>-3721</v>
      </c>
      <c r="K36" s="24"/>
      <c r="L36" s="25">
        <v>-3260</v>
      </c>
      <c r="M36" s="24"/>
      <c r="N36" s="25">
        <v>5646</v>
      </c>
      <c r="O36" s="24"/>
      <c r="P36" s="25">
        <v>4281</v>
      </c>
      <c r="Q36" s="112"/>
      <c r="R36" s="25">
        <v>6158</v>
      </c>
      <c r="S36" s="112"/>
      <c r="T36" s="25">
        <v>2575</v>
      </c>
      <c r="U36" s="114"/>
      <c r="V36" s="25">
        <v>2029</v>
      </c>
      <c r="W36" s="114"/>
      <c r="X36" s="25">
        <v>3302</v>
      </c>
      <c r="Y36" s="114"/>
      <c r="Z36" s="25">
        <v>2515</v>
      </c>
      <c r="AA36" s="114"/>
      <c r="AB36" s="169">
        <v>4696</v>
      </c>
      <c r="AC36" s="114"/>
      <c r="AD36" s="48"/>
      <c r="AE36" s="115"/>
      <c r="AF36" s="188"/>
      <c r="AG36" s="48"/>
      <c r="AH36" s="48"/>
      <c r="AJ36" s="48"/>
    </row>
    <row r="37" spans="1:36" s="8" customFormat="1" ht="13.5" customHeight="1" x14ac:dyDescent="0.2">
      <c r="A37" s="232" t="s">
        <v>22</v>
      </c>
      <c r="B37" s="232"/>
      <c r="C37" s="232"/>
      <c r="D37" s="120"/>
      <c r="E37" s="127"/>
      <c r="F37" s="182"/>
      <c r="G37" s="127"/>
      <c r="H37" s="182"/>
      <c r="I37" s="127"/>
      <c r="J37" s="120"/>
      <c r="K37" s="127"/>
      <c r="L37" s="120"/>
      <c r="M37" s="127"/>
      <c r="N37" s="120"/>
      <c r="O37" s="127"/>
      <c r="P37" s="146"/>
      <c r="Q37" s="128"/>
      <c r="R37" s="120"/>
      <c r="S37" s="128"/>
      <c r="T37" s="120"/>
      <c r="U37" s="129"/>
      <c r="V37" s="120"/>
      <c r="W37" s="129"/>
      <c r="X37" s="122"/>
      <c r="Y37" s="129"/>
      <c r="Z37" s="122"/>
      <c r="AA37" s="129"/>
      <c r="AB37" s="123"/>
      <c r="AC37" s="129"/>
      <c r="AD37" s="130"/>
      <c r="AE37" s="130"/>
      <c r="AF37" s="185"/>
      <c r="AG37" s="48"/>
      <c r="AH37" s="48"/>
      <c r="AJ37" s="48"/>
    </row>
    <row r="38" spans="1:36" s="8" customFormat="1" ht="10.5" customHeight="1" x14ac:dyDescent="0.2">
      <c r="A38" s="229" t="s">
        <v>67</v>
      </c>
      <c r="B38" s="229"/>
      <c r="C38" s="229"/>
      <c r="D38" s="46">
        <v>-7117</v>
      </c>
      <c r="E38" s="47"/>
      <c r="F38" s="46">
        <v>-15200</v>
      </c>
      <c r="G38" s="47"/>
      <c r="H38" s="46">
        <v>-18473</v>
      </c>
      <c r="I38" s="145"/>
      <c r="J38" s="46">
        <v>-17143</v>
      </c>
      <c r="K38" s="145"/>
      <c r="L38" s="46">
        <v>-21851</v>
      </c>
      <c r="M38" s="145"/>
      <c r="N38" s="46">
        <v>552</v>
      </c>
      <c r="O38" s="145"/>
      <c r="P38" s="139">
        <v>-2338</v>
      </c>
      <c r="Q38" s="47"/>
      <c r="R38" s="46">
        <v>-7423</v>
      </c>
      <c r="S38" s="47"/>
      <c r="T38" s="46">
        <v>-4904</v>
      </c>
      <c r="U38" s="29"/>
      <c r="V38" s="46">
        <v>-7157</v>
      </c>
      <c r="W38" s="29"/>
      <c r="X38" s="87">
        <v>-4485</v>
      </c>
      <c r="Y38" s="29"/>
      <c r="Z38" s="87">
        <v>-3333</v>
      </c>
      <c r="AA38" s="29"/>
      <c r="AB38" s="32">
        <v>-6476</v>
      </c>
      <c r="AC38" s="29"/>
      <c r="AD38" s="48"/>
      <c r="AE38" s="48"/>
      <c r="AF38" s="189"/>
      <c r="AG38" s="48"/>
      <c r="AH38" s="48"/>
      <c r="AI38" s="202"/>
      <c r="AJ38" s="48"/>
    </row>
    <row r="39" spans="1:36" s="8" customFormat="1" ht="10.5" customHeight="1" x14ac:dyDescent="0.2">
      <c r="A39" s="233" t="s">
        <v>66</v>
      </c>
      <c r="B39" s="233"/>
      <c r="C39" s="233"/>
      <c r="D39" s="120">
        <v>16658</v>
      </c>
      <c r="E39" s="143"/>
      <c r="F39" s="120">
        <v>5799</v>
      </c>
      <c r="G39" s="143"/>
      <c r="H39" s="120">
        <v>13859</v>
      </c>
      <c r="I39" s="143"/>
      <c r="J39" s="120">
        <v>15147</v>
      </c>
      <c r="K39" s="143"/>
      <c r="L39" s="120">
        <v>15159</v>
      </c>
      <c r="M39" s="143"/>
      <c r="N39" s="120">
        <v>11897</v>
      </c>
      <c r="O39" s="143"/>
      <c r="P39" s="146">
        <v>12516</v>
      </c>
      <c r="Q39" s="119"/>
      <c r="R39" s="120">
        <v>8706</v>
      </c>
      <c r="S39" s="119"/>
      <c r="T39" s="120">
        <v>8143</v>
      </c>
      <c r="U39" s="121"/>
      <c r="V39" s="120">
        <v>6931</v>
      </c>
      <c r="W39" s="121"/>
      <c r="X39" s="125">
        <v>16074</v>
      </c>
      <c r="Y39" s="121"/>
      <c r="Z39" s="125">
        <v>12864</v>
      </c>
      <c r="AA39" s="121"/>
      <c r="AB39" s="126">
        <v>9857</v>
      </c>
      <c r="AC39" s="121"/>
      <c r="AD39" s="130"/>
      <c r="AE39" s="130"/>
      <c r="AF39" s="189"/>
      <c r="AG39" s="48"/>
      <c r="AH39" s="48"/>
      <c r="AI39" s="202"/>
      <c r="AJ39" s="48"/>
    </row>
    <row r="40" spans="1:36" s="8" customFormat="1" ht="10.5" customHeight="1" x14ac:dyDescent="0.2">
      <c r="A40" s="223" t="s">
        <v>10</v>
      </c>
      <c r="B40" s="223"/>
      <c r="C40" s="223"/>
      <c r="D40" s="46">
        <v>19702</v>
      </c>
      <c r="E40" s="47"/>
      <c r="F40" s="46">
        <v>17018</v>
      </c>
      <c r="G40" s="47"/>
      <c r="H40" s="46">
        <v>21542</v>
      </c>
      <c r="I40" s="47"/>
      <c r="J40" s="46">
        <v>16929</v>
      </c>
      <c r="K40" s="145"/>
      <c r="L40" s="46">
        <v>27778</v>
      </c>
      <c r="M40" s="145"/>
      <c r="N40" s="46">
        <v>24285</v>
      </c>
      <c r="O40" s="145"/>
      <c r="P40" s="139">
        <v>23347</v>
      </c>
      <c r="Q40" s="116"/>
      <c r="R40" s="46">
        <v>27106</v>
      </c>
      <c r="S40" s="116"/>
      <c r="T40" s="46">
        <v>6291</v>
      </c>
      <c r="U40" s="117"/>
      <c r="V40" s="46">
        <v>15256</v>
      </c>
      <c r="W40" s="117"/>
      <c r="X40" s="34">
        <v>9112</v>
      </c>
      <c r="Y40" s="117"/>
      <c r="Z40" s="34">
        <v>7911</v>
      </c>
      <c r="AA40" s="117"/>
      <c r="AB40" s="206">
        <v>16869</v>
      </c>
      <c r="AC40" s="117"/>
      <c r="AD40" s="48"/>
      <c r="AE40" s="48"/>
      <c r="AG40" s="48"/>
      <c r="AH40" s="48"/>
      <c r="AJ40" s="48"/>
    </row>
    <row r="41" spans="1:36" s="8" customFormat="1" ht="11.45" customHeight="1" x14ac:dyDescent="0.2">
      <c r="A41" s="15"/>
      <c r="B41" s="15"/>
      <c r="C41" s="15"/>
      <c r="D41" s="13"/>
      <c r="E41" s="14"/>
      <c r="F41" s="13"/>
      <c r="G41" s="14"/>
      <c r="H41" s="13"/>
      <c r="I41" s="14"/>
      <c r="J41" s="13"/>
      <c r="K41" s="14"/>
      <c r="L41" s="13"/>
      <c r="M41" s="11"/>
      <c r="N41" s="16"/>
      <c r="O41" s="11"/>
      <c r="P41" s="16"/>
      <c r="Q41" s="11"/>
      <c r="R41" s="1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0"/>
      <c r="AE41" s="12"/>
      <c r="AG41" s="48"/>
      <c r="AH41" s="12"/>
    </row>
    <row r="42" spans="1:36" s="8" customFormat="1" ht="12" customHeight="1" x14ac:dyDescent="0.2">
      <c r="A42" s="176"/>
      <c r="B42" s="176"/>
      <c r="C42" s="68" t="s">
        <v>43</v>
      </c>
      <c r="D42" s="13"/>
      <c r="E42" s="14"/>
      <c r="F42" s="13"/>
      <c r="G42" s="14"/>
      <c r="H42" s="13"/>
      <c r="I42" s="14"/>
      <c r="J42" s="13"/>
      <c r="K42" s="14"/>
      <c r="L42" s="13"/>
      <c r="M42" s="11"/>
      <c r="N42" s="16"/>
      <c r="O42" s="11"/>
      <c r="P42" s="16"/>
      <c r="Q42" s="11"/>
      <c r="R42" s="1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  <c r="AE42" s="12"/>
      <c r="AG42" s="48"/>
      <c r="AH42" s="12"/>
    </row>
    <row r="43" spans="1:36" ht="24.75" customHeight="1" x14ac:dyDescent="0.25">
      <c r="A43" s="17" t="s">
        <v>11</v>
      </c>
      <c r="B43" s="17"/>
      <c r="C43" s="231" t="s">
        <v>60</v>
      </c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12"/>
    </row>
    <row r="44" spans="1:36" ht="24.75" customHeight="1" x14ac:dyDescent="0.25">
      <c r="A44" s="17" t="s">
        <v>5</v>
      </c>
      <c r="B44" s="17"/>
      <c r="C44" s="231" t="s">
        <v>59</v>
      </c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12"/>
    </row>
    <row r="45" spans="1:36" ht="12" customHeight="1" x14ac:dyDescent="0.25">
      <c r="A45" s="17" t="s">
        <v>14</v>
      </c>
      <c r="B45" s="17"/>
      <c r="C45" s="68" t="s">
        <v>17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12"/>
    </row>
    <row r="46" spans="1:36" ht="12" customHeight="1" x14ac:dyDescent="0.25">
      <c r="A46" s="17" t="s">
        <v>16</v>
      </c>
      <c r="B46" s="17"/>
      <c r="C46" s="68" t="s">
        <v>56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12"/>
    </row>
    <row r="47" spans="1:36" ht="12" customHeight="1" x14ac:dyDescent="0.25">
      <c r="A47" s="17" t="s">
        <v>7</v>
      </c>
      <c r="B47" s="17"/>
      <c r="C47" s="68" t="s">
        <v>57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12"/>
    </row>
    <row r="48" spans="1:36" ht="12" customHeight="1" x14ac:dyDescent="0.25">
      <c r="A48" s="17" t="s">
        <v>0</v>
      </c>
      <c r="B48" s="17"/>
      <c r="C48" s="68" t="s">
        <v>68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12"/>
    </row>
    <row r="49" spans="1:34" ht="12" customHeight="1" x14ac:dyDescent="0.25">
      <c r="A49" s="17" t="s">
        <v>18</v>
      </c>
      <c r="B49" s="17"/>
      <c r="C49" s="68" t="s">
        <v>55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12"/>
    </row>
    <row r="50" spans="1:34" ht="12" customHeight="1" x14ac:dyDescent="0.25">
      <c r="A50" s="17" t="s">
        <v>24</v>
      </c>
      <c r="B50" s="17"/>
      <c r="C50" s="68" t="s">
        <v>58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12"/>
    </row>
    <row r="51" spans="1:34" ht="12" customHeight="1" x14ac:dyDescent="0.25">
      <c r="A51" s="17" t="s">
        <v>54</v>
      </c>
      <c r="B51" s="17"/>
      <c r="C51" s="68" t="s">
        <v>42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G51" s="194"/>
      <c r="AH51" s="1"/>
    </row>
    <row r="52" spans="1:34" ht="12" customHeight="1" x14ac:dyDescent="0.25">
      <c r="A52" s="17" t="s">
        <v>62</v>
      </c>
      <c r="B52" s="17"/>
      <c r="C52" s="68" t="s">
        <v>44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G52" s="194"/>
      <c r="AH52" s="1"/>
    </row>
    <row r="53" spans="1:34" ht="12" customHeight="1" x14ac:dyDescent="0.25">
      <c r="A53" s="17"/>
      <c r="C53" s="68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G53" s="194"/>
      <c r="AH53" s="1"/>
    </row>
    <row r="54" spans="1:34" ht="12" customHeight="1" x14ac:dyDescent="0.25">
      <c r="A54" s="17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G54" s="194"/>
      <c r="AH54" s="1"/>
    </row>
    <row r="55" spans="1:34" ht="12" customHeight="1" x14ac:dyDescent="0.25">
      <c r="A55" s="1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68"/>
      <c r="W55" s="3"/>
      <c r="X55" s="3"/>
      <c r="Y55" s="3"/>
      <c r="Z55" s="3"/>
      <c r="AA55" s="3"/>
      <c r="AB55" s="3"/>
      <c r="AC55" s="3"/>
      <c r="AD55" s="3"/>
      <c r="AE55" s="3"/>
      <c r="AG55" s="194"/>
      <c r="AH55" s="1"/>
    </row>
    <row r="56" spans="1:34" ht="11.25" customHeight="1" x14ac:dyDescent="0.25">
      <c r="AG56" s="194"/>
      <c r="AH56" s="1"/>
    </row>
    <row r="57" spans="1:34" x14ac:dyDescent="0.25">
      <c r="N57" s="171"/>
      <c r="Z57" s="173"/>
      <c r="AG57" s="194"/>
      <c r="AH57" s="1"/>
    </row>
    <row r="58" spans="1:34" x14ac:dyDescent="0.25">
      <c r="A58" s="17"/>
      <c r="B58" s="17"/>
      <c r="C58" s="68"/>
      <c r="AG58" s="194"/>
      <c r="AH58" s="1"/>
    </row>
    <row r="59" spans="1:34" x14ac:dyDescent="0.25">
      <c r="A59" s="17"/>
      <c r="B59" s="18"/>
      <c r="AG59" s="194"/>
      <c r="AH59" s="1"/>
    </row>
  </sheetData>
  <sheetProtection formatCells="0" formatColumns="0" formatRows="0" insertColumns="0" insertRows="0" deleteColumns="0" deleteRows="0"/>
  <mergeCells count="38">
    <mergeCell ref="C43:AE43"/>
    <mergeCell ref="C44:AE44"/>
    <mergeCell ref="A37:C37"/>
    <mergeCell ref="A28:C28"/>
    <mergeCell ref="A40:C40"/>
    <mergeCell ref="A38:C38"/>
    <mergeCell ref="A39:C39"/>
    <mergeCell ref="A34:C34"/>
    <mergeCell ref="A35:C35"/>
    <mergeCell ref="A36:C36"/>
    <mergeCell ref="A32:C32"/>
    <mergeCell ref="A33:C33"/>
    <mergeCell ref="A30:C30"/>
    <mergeCell ref="A29:C29"/>
    <mergeCell ref="A31:C31"/>
    <mergeCell ref="A19:C19"/>
    <mergeCell ref="A25:C25"/>
    <mergeCell ref="A26:C26"/>
    <mergeCell ref="A27:C27"/>
    <mergeCell ref="A20:C20"/>
    <mergeCell ref="A21:C21"/>
    <mergeCell ref="A22:C22"/>
    <mergeCell ref="A23:C23"/>
    <mergeCell ref="A24:C24"/>
    <mergeCell ref="A3:AE3"/>
    <mergeCell ref="A18:C18"/>
    <mergeCell ref="AD5:AE5"/>
    <mergeCell ref="A11:C11"/>
    <mergeCell ref="A13:C13"/>
    <mergeCell ref="A9:C9"/>
    <mergeCell ref="A10:C10"/>
    <mergeCell ref="A16:C16"/>
    <mergeCell ref="A15:C15"/>
    <mergeCell ref="A14:C14"/>
    <mergeCell ref="A12:C12"/>
    <mergeCell ref="A17:C17"/>
    <mergeCell ref="A7:C7"/>
    <mergeCell ref="A8:C8"/>
  </mergeCells>
  <hyperlinks>
    <hyperlink ref="C42" r:id="rId1" display="Additional fund categories can be found at: https://www.aboutschwab.com/investor-relations." xr:uid="{EE15D8A3-22B1-495C-9CA0-EE8478AFA430}"/>
  </hyperlinks>
  <pageMargins left="0" right="0" top="0" bottom="0" header="0" footer="0"/>
  <pageSetup scale="86" orientation="landscape" r:id="rId2"/>
  <headerFooter>
    <oddFooter>&amp;L_x000D_&amp;1#&amp;"Calibri"&amp;10&amp;K000000    Classification: Schwab Internal</oddFooter>
  </headerFooter>
  <ignoredErrors>
    <ignoredError sqref="AD32:AE32 A14 AD28 AD17:AE17 AD20:AE20 AD24 AD11:AE12 AD8:AE10 AD25:AE25 AE24 AD21:AE23 AD18:AE19 AD30:AE31 AE28 AD27:AE27 AD15:AE15 AD14:AE14 AD13:AE13 AD29:AE29 AD16:AE16" unlockedFormula="1"/>
    <ignoredError sqref="A43:A47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Danita</dc:creator>
  <cp:lastModifiedBy>Howson, Megan</cp:lastModifiedBy>
  <cp:lastPrinted>2023-05-08T15:26:22Z</cp:lastPrinted>
  <dcterms:created xsi:type="dcterms:W3CDTF">2014-06-05T20:17:00Z</dcterms:created>
  <dcterms:modified xsi:type="dcterms:W3CDTF">2023-09-15T03:15:42Z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c19be-2d3a-4063-bcc2-f075097a5f8a_Enabled">
    <vt:lpwstr>true</vt:lpwstr>
  </property>
  <property fmtid="{D5CDD505-2E9C-101B-9397-08002B2CF9AE}" pid="3" name="MSIP_Label_6b5c19be-2d3a-4063-bcc2-f075097a5f8a_SetDate">
    <vt:lpwstr>2023-07-25T18:56:58Z</vt:lpwstr>
  </property>
  <property fmtid="{D5CDD505-2E9C-101B-9397-08002B2CF9AE}" pid="4" name="MSIP_Label_6b5c19be-2d3a-4063-bcc2-f075097a5f8a_Method">
    <vt:lpwstr>Standard</vt:lpwstr>
  </property>
  <property fmtid="{D5CDD505-2E9C-101B-9397-08002B2CF9AE}" pid="5" name="MSIP_Label_6b5c19be-2d3a-4063-bcc2-f075097a5f8a_Name">
    <vt:lpwstr>Internal</vt:lpwstr>
  </property>
  <property fmtid="{D5CDD505-2E9C-101B-9397-08002B2CF9AE}" pid="6" name="MSIP_Label_6b5c19be-2d3a-4063-bcc2-f075097a5f8a_SiteId">
    <vt:lpwstr>61de5c81-d3b4-4669-a7ae-bd2e3884f7fa</vt:lpwstr>
  </property>
  <property fmtid="{D5CDD505-2E9C-101B-9397-08002B2CF9AE}" pid="7" name="MSIP_Label_6b5c19be-2d3a-4063-bcc2-f075097a5f8a_ActionId">
    <vt:lpwstr>4cc8cc2b-422c-453c-93a4-906ae9555ef9</vt:lpwstr>
  </property>
  <property fmtid="{D5CDD505-2E9C-101B-9397-08002B2CF9AE}" pid="8" name="MSIP_Label_6b5c19be-2d3a-4063-bcc2-f075097a5f8a_ContentBits">
    <vt:lpwstr>2</vt:lpwstr>
  </property>
</Properties>
</file>